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0" yWindow="1845" windowWidth="28395" windowHeight="9090"/>
  </bookViews>
  <sheets>
    <sheet name="中国" sheetId="1" r:id="rId1"/>
  </sheets>
  <externalReferences>
    <externalReference r:id="rId2"/>
  </externalReferences>
  <definedNames>
    <definedName name="_xlnm.Print_Area" localSheetId="0">中国!$B$2:$Z$81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Z75" i="1" l="1"/>
  <c r="X75" i="1"/>
  <c r="W75" i="1"/>
  <c r="V75" i="1"/>
  <c r="U75" i="1"/>
  <c r="S75" i="1"/>
  <c r="Q75" i="1"/>
  <c r="O75" i="1"/>
  <c r="M75" i="1"/>
  <c r="K75" i="1"/>
  <c r="I75" i="1"/>
  <c r="G75" i="1"/>
  <c r="E75" i="1"/>
  <c r="X69" i="1" l="1"/>
  <c r="W69" i="1"/>
  <c r="V69" i="1"/>
  <c r="T69" i="1"/>
  <c r="Z74" i="1"/>
  <c r="X74" i="1"/>
  <c r="W74" i="1"/>
  <c r="V74" i="1"/>
  <c r="T74" i="1"/>
  <c r="T73" i="1"/>
  <c r="U74" i="1"/>
  <c r="S74" i="1"/>
  <c r="Q74" i="1"/>
  <c r="O74" i="1"/>
  <c r="M74" i="1"/>
  <c r="K74" i="1"/>
  <c r="I74" i="1"/>
  <c r="G74" i="1"/>
  <c r="E74" i="1"/>
  <c r="V63" i="1"/>
  <c r="W63" i="1"/>
  <c r="X63" i="1"/>
  <c r="V64" i="1"/>
  <c r="W64" i="1"/>
  <c r="X64" i="1"/>
  <c r="V65" i="1"/>
  <c r="W65" i="1"/>
  <c r="X65" i="1"/>
  <c r="V66" i="1"/>
  <c r="W66" i="1"/>
  <c r="X66" i="1"/>
  <c r="V67" i="1"/>
  <c r="W67" i="1"/>
  <c r="X67" i="1"/>
  <c r="V68" i="1"/>
  <c r="W68" i="1"/>
  <c r="X68" i="1"/>
  <c r="V70" i="1"/>
  <c r="W70" i="1"/>
  <c r="X70" i="1"/>
  <c r="V71" i="1"/>
  <c r="W71" i="1"/>
  <c r="X71" i="1"/>
  <c r="V72" i="1"/>
  <c r="W72" i="1"/>
  <c r="X72" i="1"/>
  <c r="V73" i="1"/>
  <c r="W73" i="1"/>
  <c r="X73" i="1"/>
  <c r="T64" i="1"/>
  <c r="T65" i="1"/>
  <c r="T66" i="1"/>
  <c r="T67" i="1"/>
  <c r="T68" i="1"/>
  <c r="T70" i="1"/>
  <c r="T71" i="1"/>
  <c r="T72" i="1"/>
  <c r="U73" i="1"/>
  <c r="Z73" i="1"/>
  <c r="S73" i="1"/>
  <c r="Q73" i="1"/>
  <c r="O73" i="1"/>
  <c r="M73" i="1"/>
  <c r="K73" i="1"/>
  <c r="I73" i="1"/>
  <c r="G73" i="1"/>
  <c r="E73" i="1"/>
  <c r="Z72" i="1"/>
  <c r="U72" i="1"/>
  <c r="S72" i="1"/>
  <c r="Q72" i="1"/>
  <c r="O72" i="1"/>
  <c r="M72" i="1"/>
  <c r="K72" i="1"/>
  <c r="I72" i="1"/>
  <c r="G72" i="1"/>
  <c r="E72" i="1"/>
  <c r="Z71" i="1"/>
  <c r="U71" i="1"/>
  <c r="S71" i="1"/>
  <c r="Q71" i="1"/>
  <c r="O71" i="1"/>
  <c r="M71" i="1"/>
  <c r="K71" i="1"/>
  <c r="I71" i="1"/>
  <c r="G71" i="1"/>
  <c r="E71" i="1"/>
  <c r="E70" i="1"/>
  <c r="G70" i="1"/>
  <c r="I70" i="1"/>
  <c r="K70" i="1"/>
  <c r="M70" i="1"/>
  <c r="O70" i="1"/>
  <c r="Q70" i="1"/>
  <c r="S70" i="1"/>
  <c r="U70" i="1"/>
  <c r="Z70" i="1"/>
  <c r="Z68" i="1"/>
  <c r="U68" i="1"/>
  <c r="S68" i="1"/>
  <c r="Q68" i="1"/>
  <c r="O68" i="1"/>
  <c r="M68" i="1"/>
  <c r="K68" i="1"/>
  <c r="I68" i="1"/>
  <c r="G68" i="1"/>
  <c r="E68" i="1"/>
  <c r="Z67" i="1"/>
  <c r="Z66" i="1"/>
  <c r="U67" i="1"/>
  <c r="U66" i="1"/>
  <c r="S67" i="1"/>
  <c r="S66" i="1"/>
  <c r="Q67" i="1"/>
  <c r="Q66" i="1"/>
  <c r="O67" i="1"/>
  <c r="O66" i="1"/>
  <c r="M67" i="1"/>
  <c r="M66" i="1"/>
  <c r="K67" i="1"/>
  <c r="K66" i="1"/>
  <c r="I67" i="1"/>
  <c r="I66" i="1"/>
  <c r="G67" i="1"/>
  <c r="G66" i="1"/>
  <c r="E67" i="1"/>
  <c r="E66" i="1"/>
  <c r="E65" i="1"/>
  <c r="G65" i="1"/>
  <c r="I65" i="1"/>
  <c r="K65" i="1"/>
  <c r="M65" i="1"/>
  <c r="O65" i="1"/>
  <c r="Q65" i="1"/>
  <c r="S65" i="1"/>
  <c r="Z65" i="1"/>
  <c r="Z64" i="1"/>
  <c r="S64" i="1"/>
  <c r="Q64" i="1"/>
  <c r="O64" i="1"/>
  <c r="M64" i="1"/>
  <c r="K64" i="1"/>
  <c r="I64" i="1"/>
  <c r="G64" i="1"/>
  <c r="E64" i="1"/>
  <c r="Z63" i="1"/>
  <c r="T63" i="1"/>
  <c r="S63" i="1"/>
  <c r="Q63" i="1"/>
  <c r="O63" i="1"/>
  <c r="M63" i="1"/>
  <c r="K63" i="1"/>
  <c r="I63" i="1"/>
  <c r="G63" i="1"/>
  <c r="E63" i="1"/>
  <c r="Z62" i="1"/>
  <c r="X62" i="1"/>
  <c r="W62" i="1"/>
  <c r="V62" i="1"/>
  <c r="T62" i="1"/>
  <c r="S62" i="1"/>
  <c r="Q62" i="1"/>
  <c r="O62" i="1"/>
  <c r="M62" i="1"/>
  <c r="K62" i="1"/>
  <c r="I62" i="1"/>
  <c r="G62" i="1"/>
  <c r="E62" i="1"/>
  <c r="Z61" i="1"/>
  <c r="X61" i="1"/>
  <c r="W61" i="1"/>
  <c r="V61" i="1"/>
  <c r="T61" i="1"/>
  <c r="U62" i="1"/>
  <c r="S61" i="1"/>
  <c r="Q61" i="1"/>
  <c r="O61" i="1"/>
  <c r="M61" i="1"/>
  <c r="K61" i="1"/>
  <c r="I61" i="1"/>
  <c r="G61" i="1"/>
  <c r="E61" i="1"/>
  <c r="Z60" i="1"/>
  <c r="X60" i="1"/>
  <c r="W60" i="1"/>
  <c r="V60" i="1"/>
  <c r="T60" i="1"/>
  <c r="S60" i="1"/>
  <c r="Q60" i="1"/>
  <c r="O60" i="1"/>
  <c r="M60" i="1"/>
  <c r="K60" i="1"/>
  <c r="I60" i="1"/>
  <c r="G60" i="1"/>
  <c r="E60" i="1"/>
  <c r="Z59" i="1"/>
  <c r="X59" i="1"/>
  <c r="W59" i="1"/>
  <c r="V59" i="1"/>
  <c r="T59" i="1"/>
  <c r="S59" i="1"/>
  <c r="Q59" i="1"/>
  <c r="O59" i="1"/>
  <c r="M59" i="1"/>
  <c r="K59" i="1"/>
  <c r="I59" i="1"/>
  <c r="G59" i="1"/>
  <c r="E59" i="1"/>
  <c r="Z58" i="1"/>
  <c r="X58" i="1"/>
  <c r="W58" i="1"/>
  <c r="V58" i="1"/>
  <c r="T58" i="1"/>
  <c r="S58" i="1"/>
  <c r="Q58" i="1"/>
  <c r="O58" i="1"/>
  <c r="M58" i="1"/>
  <c r="K58" i="1"/>
  <c r="I58" i="1"/>
  <c r="G58" i="1"/>
  <c r="E58" i="1"/>
  <c r="Z57" i="1"/>
  <c r="X57" i="1"/>
  <c r="W57" i="1"/>
  <c r="V57" i="1"/>
  <c r="T57" i="1"/>
  <c r="S57" i="1"/>
  <c r="Q57" i="1"/>
  <c r="O57" i="1"/>
  <c r="M57" i="1"/>
  <c r="K57" i="1"/>
  <c r="I57" i="1"/>
  <c r="G57" i="1"/>
  <c r="E57" i="1"/>
  <c r="Z56" i="1"/>
  <c r="X56" i="1"/>
  <c r="W56" i="1"/>
  <c r="V56" i="1"/>
  <c r="T56" i="1"/>
  <c r="S56" i="1"/>
  <c r="Q56" i="1"/>
  <c r="O56" i="1"/>
  <c r="M56" i="1"/>
  <c r="K56" i="1"/>
  <c r="I56" i="1"/>
  <c r="G56" i="1"/>
  <c r="E56" i="1"/>
  <c r="Z55" i="1"/>
  <c r="X55" i="1"/>
  <c r="W55" i="1"/>
  <c r="V55" i="1"/>
  <c r="T55" i="1"/>
  <c r="S55" i="1"/>
  <c r="Q55" i="1"/>
  <c r="O55" i="1"/>
  <c r="M55" i="1"/>
  <c r="K55" i="1"/>
  <c r="I55" i="1"/>
  <c r="G55" i="1"/>
  <c r="E55" i="1"/>
  <c r="Z54" i="1"/>
  <c r="X54" i="1"/>
  <c r="W54" i="1"/>
  <c r="V54" i="1"/>
  <c r="T54" i="1"/>
  <c r="S54" i="1"/>
  <c r="Q54" i="1"/>
  <c r="O54" i="1"/>
  <c r="M54" i="1"/>
  <c r="K54" i="1"/>
  <c r="I54" i="1"/>
  <c r="G54" i="1"/>
  <c r="E54" i="1"/>
  <c r="Z53" i="1"/>
  <c r="X53" i="1"/>
  <c r="W53" i="1"/>
  <c r="V53" i="1"/>
  <c r="T53" i="1"/>
  <c r="S53" i="1"/>
  <c r="Q53" i="1"/>
  <c r="O53" i="1"/>
  <c r="M53" i="1"/>
  <c r="K53" i="1"/>
  <c r="I53" i="1"/>
  <c r="G53" i="1"/>
  <c r="E53" i="1"/>
  <c r="Z52" i="1"/>
  <c r="X52" i="1"/>
  <c r="W52" i="1"/>
  <c r="V52" i="1"/>
  <c r="T52" i="1"/>
  <c r="S52" i="1"/>
  <c r="Q52" i="1"/>
  <c r="O52" i="1"/>
  <c r="M52" i="1"/>
  <c r="K52" i="1"/>
  <c r="I52" i="1"/>
  <c r="G52" i="1"/>
  <c r="E52" i="1"/>
  <c r="Z51" i="1"/>
  <c r="X51" i="1"/>
  <c r="W51" i="1"/>
  <c r="V51" i="1"/>
  <c r="T51" i="1"/>
  <c r="S51" i="1"/>
  <c r="Q51" i="1"/>
  <c r="O51" i="1"/>
  <c r="M51" i="1"/>
  <c r="K51" i="1"/>
  <c r="I51" i="1"/>
  <c r="G51" i="1"/>
  <c r="E51" i="1"/>
  <c r="Z50" i="1"/>
  <c r="X50" i="1"/>
  <c r="W50" i="1"/>
  <c r="V50" i="1"/>
  <c r="T50" i="1"/>
  <c r="S50" i="1"/>
  <c r="Q50" i="1"/>
  <c r="O50" i="1"/>
  <c r="M50" i="1"/>
  <c r="K50" i="1"/>
  <c r="I50" i="1"/>
  <c r="G50" i="1"/>
  <c r="E50" i="1"/>
  <c r="Z49" i="1"/>
  <c r="X49" i="1"/>
  <c r="W49" i="1"/>
  <c r="V49" i="1"/>
  <c r="T49" i="1"/>
  <c r="S49" i="1"/>
  <c r="Q49" i="1"/>
  <c r="O49" i="1"/>
  <c r="M49" i="1"/>
  <c r="K49" i="1"/>
  <c r="I49" i="1"/>
  <c r="G49" i="1"/>
  <c r="E49" i="1"/>
  <c r="Z48" i="1"/>
  <c r="X48" i="1"/>
  <c r="W48" i="1"/>
  <c r="V48" i="1"/>
  <c r="T48" i="1"/>
  <c r="S48" i="1"/>
  <c r="Q48" i="1"/>
  <c r="O48" i="1"/>
  <c r="M48" i="1"/>
  <c r="K48" i="1"/>
  <c r="I48" i="1"/>
  <c r="G48" i="1"/>
  <c r="E48" i="1"/>
  <c r="Z47" i="1"/>
  <c r="X47" i="1"/>
  <c r="W47" i="1"/>
  <c r="V47" i="1"/>
  <c r="T47" i="1"/>
  <c r="S47" i="1"/>
  <c r="Q47" i="1"/>
  <c r="O47" i="1"/>
  <c r="M47" i="1"/>
  <c r="K47" i="1"/>
  <c r="I47" i="1"/>
  <c r="G47" i="1"/>
  <c r="E47" i="1"/>
  <c r="Z46" i="1"/>
  <c r="X46" i="1"/>
  <c r="W46" i="1"/>
  <c r="V46" i="1"/>
  <c r="T46" i="1"/>
  <c r="S46" i="1"/>
  <c r="Q46" i="1"/>
  <c r="O46" i="1"/>
  <c r="M46" i="1"/>
  <c r="K46" i="1"/>
  <c r="I46" i="1"/>
  <c r="G46" i="1"/>
  <c r="E46" i="1"/>
  <c r="Z45" i="1"/>
  <c r="X45" i="1"/>
  <c r="W45" i="1"/>
  <c r="V45" i="1"/>
  <c r="T45" i="1"/>
  <c r="S45" i="1"/>
  <c r="Q45" i="1"/>
  <c r="O45" i="1"/>
  <c r="M45" i="1"/>
  <c r="K45" i="1"/>
  <c r="I45" i="1"/>
  <c r="G45" i="1"/>
  <c r="E45" i="1"/>
  <c r="Z44" i="1"/>
  <c r="X44" i="1"/>
  <c r="W44" i="1"/>
  <c r="V44" i="1"/>
  <c r="T44" i="1"/>
  <c r="S44" i="1"/>
  <c r="Q44" i="1"/>
  <c r="O44" i="1"/>
  <c r="M44" i="1"/>
  <c r="K44" i="1"/>
  <c r="I44" i="1"/>
  <c r="G44" i="1"/>
  <c r="E44" i="1"/>
  <c r="Z43" i="1"/>
  <c r="X43" i="1"/>
  <c r="W43" i="1"/>
  <c r="V43" i="1"/>
  <c r="T43" i="1"/>
  <c r="S43" i="1"/>
  <c r="Q43" i="1"/>
  <c r="O43" i="1"/>
  <c r="M43" i="1"/>
  <c r="K43" i="1"/>
  <c r="I43" i="1"/>
  <c r="G43" i="1"/>
  <c r="E43" i="1"/>
  <c r="Z42" i="1"/>
  <c r="X42" i="1"/>
  <c r="W42" i="1"/>
  <c r="V42" i="1"/>
  <c r="T42" i="1"/>
  <c r="S42" i="1"/>
  <c r="Q42" i="1"/>
  <c r="O42" i="1"/>
  <c r="M42" i="1"/>
  <c r="K42" i="1"/>
  <c r="I42" i="1"/>
  <c r="G42" i="1"/>
  <c r="E42" i="1"/>
  <c r="Z41" i="1"/>
  <c r="X41" i="1"/>
  <c r="W41" i="1"/>
  <c r="V41" i="1"/>
  <c r="T41" i="1"/>
  <c r="Q41" i="1"/>
  <c r="O41" i="1"/>
  <c r="M41" i="1"/>
  <c r="K41" i="1"/>
  <c r="G41" i="1"/>
  <c r="E41" i="1"/>
  <c r="Z40" i="1"/>
  <c r="W40" i="1"/>
  <c r="V40" i="1"/>
  <c r="T40" i="1"/>
  <c r="O40" i="1"/>
  <c r="M40" i="1"/>
  <c r="K40" i="1"/>
  <c r="G40" i="1"/>
  <c r="E40" i="1"/>
  <c r="Z39" i="1"/>
  <c r="X39" i="1"/>
  <c r="W39" i="1"/>
  <c r="V39" i="1"/>
  <c r="T39" i="1"/>
  <c r="S39" i="1"/>
  <c r="Q39" i="1"/>
  <c r="O39" i="1"/>
  <c r="M39" i="1"/>
  <c r="K39" i="1"/>
  <c r="I39" i="1"/>
  <c r="G39" i="1"/>
  <c r="E39" i="1"/>
  <c r="Z38" i="1"/>
  <c r="X38" i="1"/>
  <c r="W38" i="1"/>
  <c r="V38" i="1"/>
  <c r="T38" i="1"/>
  <c r="S38" i="1"/>
  <c r="Q38" i="1"/>
  <c r="O38" i="1"/>
  <c r="M38" i="1"/>
  <c r="K38" i="1"/>
  <c r="I38" i="1"/>
  <c r="G38" i="1"/>
  <c r="E38" i="1"/>
  <c r="Z37" i="1"/>
  <c r="X37" i="1"/>
  <c r="W37" i="1"/>
  <c r="V37" i="1"/>
  <c r="T37" i="1"/>
  <c r="S37" i="1"/>
  <c r="Q37" i="1"/>
  <c r="O37" i="1"/>
  <c r="M37" i="1"/>
  <c r="K37" i="1"/>
  <c r="I37" i="1"/>
  <c r="G37" i="1"/>
  <c r="E37" i="1"/>
  <c r="Z36" i="1"/>
  <c r="X36" i="1"/>
  <c r="W36" i="1"/>
  <c r="V36" i="1"/>
  <c r="T36" i="1"/>
  <c r="S36" i="1"/>
  <c r="Q36" i="1"/>
  <c r="O36" i="1"/>
  <c r="M36" i="1"/>
  <c r="K36" i="1"/>
  <c r="I36" i="1"/>
  <c r="G36" i="1"/>
  <c r="E36" i="1"/>
  <c r="Z35" i="1"/>
  <c r="X35" i="1"/>
  <c r="W35" i="1"/>
  <c r="V35" i="1"/>
  <c r="T35" i="1"/>
  <c r="S35" i="1"/>
  <c r="Q35" i="1"/>
  <c r="O35" i="1"/>
  <c r="M35" i="1"/>
  <c r="K35" i="1"/>
  <c r="I35" i="1"/>
  <c r="G35" i="1"/>
  <c r="E35" i="1"/>
  <c r="Z34" i="1"/>
  <c r="X34" i="1"/>
  <c r="W34" i="1"/>
  <c r="V34" i="1"/>
  <c r="T34" i="1"/>
  <c r="S34" i="1"/>
  <c r="Q34" i="1"/>
  <c r="O34" i="1"/>
  <c r="M34" i="1"/>
  <c r="K34" i="1"/>
  <c r="I34" i="1"/>
  <c r="G34" i="1"/>
  <c r="E34" i="1"/>
  <c r="Z33" i="1"/>
  <c r="X33" i="1"/>
  <c r="W33" i="1"/>
  <c r="V33" i="1"/>
  <c r="T33" i="1"/>
  <c r="S33" i="1"/>
  <c r="Q33" i="1"/>
  <c r="O33" i="1"/>
  <c r="M33" i="1"/>
  <c r="K33" i="1"/>
  <c r="I33" i="1"/>
  <c r="G33" i="1"/>
  <c r="E33" i="1"/>
  <c r="Z32" i="1"/>
  <c r="X32" i="1"/>
  <c r="W32" i="1"/>
  <c r="V32" i="1"/>
  <c r="T32" i="1"/>
  <c r="S32" i="1"/>
  <c r="Q32" i="1"/>
  <c r="O32" i="1"/>
  <c r="M32" i="1"/>
  <c r="K32" i="1"/>
  <c r="I32" i="1"/>
  <c r="G32" i="1"/>
  <c r="E32" i="1"/>
  <c r="Z31" i="1"/>
  <c r="X31" i="1"/>
  <c r="W31" i="1"/>
  <c r="V31" i="1"/>
  <c r="T31" i="1"/>
  <c r="S31" i="1"/>
  <c r="O31" i="1"/>
  <c r="M31" i="1"/>
  <c r="K31" i="1"/>
  <c r="I31" i="1"/>
  <c r="G31" i="1"/>
  <c r="E31" i="1"/>
  <c r="Z30" i="1"/>
  <c r="X30" i="1"/>
  <c r="W30" i="1"/>
  <c r="V30" i="1"/>
  <c r="T30" i="1"/>
  <c r="S30" i="1"/>
  <c r="O30" i="1"/>
  <c r="M30" i="1"/>
  <c r="K30" i="1"/>
  <c r="I30" i="1"/>
  <c r="G30" i="1"/>
  <c r="E30" i="1"/>
  <c r="Z29" i="1"/>
  <c r="X29" i="1"/>
  <c r="W29" i="1"/>
  <c r="V29" i="1"/>
  <c r="T29" i="1"/>
  <c r="S29" i="1"/>
  <c r="Q29" i="1"/>
  <c r="O29" i="1"/>
  <c r="M29" i="1"/>
  <c r="K29" i="1"/>
  <c r="I29" i="1"/>
  <c r="G29" i="1"/>
  <c r="E29" i="1"/>
  <c r="Z28" i="1"/>
  <c r="X28" i="1"/>
  <c r="W28" i="1"/>
  <c r="V28" i="1"/>
  <c r="T28" i="1"/>
  <c r="S28" i="1"/>
  <c r="Q28" i="1"/>
  <c r="O28" i="1"/>
  <c r="M28" i="1"/>
  <c r="K28" i="1"/>
  <c r="I28" i="1"/>
  <c r="G28" i="1"/>
  <c r="E28" i="1"/>
  <c r="Z27" i="1"/>
  <c r="X27" i="1"/>
  <c r="W27" i="1"/>
  <c r="V27" i="1"/>
  <c r="T27" i="1"/>
  <c r="S27" i="1"/>
  <c r="Q27" i="1"/>
  <c r="O27" i="1"/>
  <c r="M27" i="1"/>
  <c r="K27" i="1"/>
  <c r="I27" i="1"/>
  <c r="G27" i="1"/>
  <c r="E27" i="1"/>
  <c r="Z26" i="1"/>
  <c r="X26" i="1"/>
  <c r="W26" i="1"/>
  <c r="V26" i="1"/>
  <c r="T26" i="1"/>
  <c r="S26" i="1"/>
  <c r="Q26" i="1"/>
  <c r="O26" i="1"/>
  <c r="M26" i="1"/>
  <c r="K26" i="1"/>
  <c r="I26" i="1"/>
  <c r="G26" i="1"/>
  <c r="E26" i="1"/>
  <c r="Z25" i="1"/>
  <c r="X25" i="1"/>
  <c r="W25" i="1"/>
  <c r="V25" i="1"/>
  <c r="T25" i="1"/>
  <c r="S25" i="1"/>
  <c r="Q25" i="1"/>
  <c r="O25" i="1"/>
  <c r="M25" i="1"/>
  <c r="K25" i="1"/>
  <c r="I25" i="1"/>
  <c r="G25" i="1"/>
  <c r="E25" i="1"/>
  <c r="Z24" i="1"/>
  <c r="X24" i="1"/>
  <c r="W24" i="1"/>
  <c r="V24" i="1"/>
  <c r="T24" i="1"/>
  <c r="S24" i="1"/>
  <c r="Q24" i="1"/>
  <c r="O24" i="1"/>
  <c r="M24" i="1"/>
  <c r="K24" i="1"/>
  <c r="I24" i="1"/>
  <c r="G24" i="1"/>
  <c r="E24" i="1"/>
  <c r="Z23" i="1"/>
  <c r="X23" i="1"/>
  <c r="W23" i="1"/>
  <c r="V23" i="1"/>
  <c r="T23" i="1"/>
  <c r="S23" i="1"/>
  <c r="Q23" i="1"/>
  <c r="O23" i="1"/>
  <c r="M23" i="1"/>
  <c r="K23" i="1"/>
  <c r="I23" i="1"/>
  <c r="G23" i="1"/>
  <c r="E23" i="1"/>
  <c r="Z22" i="1"/>
  <c r="X22" i="1"/>
  <c r="W22" i="1"/>
  <c r="V22" i="1"/>
  <c r="T22" i="1"/>
  <c r="S22" i="1"/>
  <c r="Q22" i="1"/>
  <c r="O22" i="1"/>
  <c r="M22" i="1"/>
  <c r="K22" i="1"/>
  <c r="I22" i="1"/>
  <c r="G22" i="1"/>
  <c r="E22" i="1"/>
  <c r="Z21" i="1"/>
  <c r="X21" i="1"/>
  <c r="W21" i="1"/>
  <c r="V21" i="1"/>
  <c r="T21" i="1"/>
  <c r="S21" i="1"/>
  <c r="O21" i="1"/>
  <c r="M21" i="1"/>
  <c r="K21" i="1"/>
  <c r="I21" i="1"/>
  <c r="G21" i="1"/>
  <c r="E21" i="1"/>
  <c r="Z20" i="1"/>
  <c r="X20" i="1"/>
  <c r="W20" i="1"/>
  <c r="V20" i="1"/>
  <c r="T20" i="1"/>
  <c r="S20" i="1"/>
  <c r="O20" i="1"/>
  <c r="M20" i="1"/>
  <c r="K20" i="1"/>
  <c r="I20" i="1"/>
  <c r="G20" i="1"/>
  <c r="E20" i="1"/>
  <c r="X19" i="1"/>
  <c r="W19" i="1"/>
  <c r="V19" i="1"/>
  <c r="T19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U60" i="1"/>
  <c r="U63" i="1"/>
  <c r="U20" i="1"/>
  <c r="U61" i="1"/>
  <c r="U22" i="1"/>
  <c r="U24" i="1"/>
  <c r="U26" i="1"/>
  <c r="U28" i="1"/>
  <c r="U32" i="1"/>
  <c r="U34" i="1"/>
  <c r="U36" i="1"/>
  <c r="U38" i="1"/>
  <c r="U42" i="1"/>
  <c r="U44" i="1"/>
  <c r="U46" i="1"/>
  <c r="U48" i="1"/>
  <c r="U50" i="1"/>
  <c r="U52" i="1"/>
  <c r="U54" i="1"/>
  <c r="U56" i="1"/>
  <c r="U58" i="1"/>
  <c r="U64" i="1"/>
  <c r="U21" i="1"/>
  <c r="U23" i="1"/>
  <c r="U25" i="1"/>
  <c r="U27" i="1"/>
  <c r="U29" i="1"/>
  <c r="U31" i="1"/>
  <c r="U33" i="1"/>
  <c r="U35" i="1"/>
  <c r="U37" i="1"/>
  <c r="U39" i="1"/>
  <c r="U43" i="1"/>
  <c r="U45" i="1"/>
  <c r="U47" i="1"/>
  <c r="U49" i="1"/>
  <c r="U51" i="1"/>
  <c r="U53" i="1"/>
  <c r="U55" i="1"/>
  <c r="U57" i="1"/>
  <c r="U65" i="1"/>
  <c r="U30" i="1"/>
  <c r="U59" i="1"/>
</calcChain>
</file>

<file path=xl/sharedStrings.xml><?xml version="1.0" encoding="utf-8"?>
<sst xmlns="http://schemas.openxmlformats.org/spreadsheetml/2006/main" count="324" uniqueCount="109">
  <si>
    <t>乳用牛飼養戸数・頭数（中国）</t>
    <rPh sb="11" eb="13">
      <t>チュウゴク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</si>
  <si>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</si>
  <si>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年</t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</si>
  <si>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</si>
  <si>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</si>
  <si>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</si>
  <si>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経産牛</t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</si>
  <si>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</si>
  <si>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</si>
  <si>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</si>
  <si>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前年比</t>
    <rPh sb="0" eb="3">
      <t>ゼンネンヒ</t>
    </rPh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</si>
  <si>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</si>
  <si>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</si>
  <si>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</si>
  <si>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</si>
  <si>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（9）</t>
  </si>
  <si>
    <t>（12）</t>
  </si>
  <si>
    <t>昭和 35</t>
    <rPh sb="0" eb="1">
      <t>アキラ</t>
    </rPh>
    <rPh sb="1" eb="2">
      <t>ワ</t>
    </rPh>
    <phoneticPr fontId="4"/>
  </si>
  <si>
    <t>-</t>
    <phoneticPr fontId="4"/>
  </si>
  <si>
    <t>　　　36</t>
    <phoneticPr fontId="4"/>
  </si>
  <si>
    <t>　　　37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</si>
  <si>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</si>
  <si>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</si>
  <si>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</si>
  <si>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</si>
  <si>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</si>
  <si>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</si>
  <si>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</si>
  <si>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</si>
  <si>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</si>
  <si>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</si>
  <si>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</si>
  <si>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</si>
  <si>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</si>
  <si>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</si>
  <si>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</si>
  <si>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</si>
  <si>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</si>
  <si>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</si>
  <si>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</si>
  <si>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</si>
  <si>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</si>
  <si>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</si>
  <si>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</si>
  <si>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</si>
  <si>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</si>
  <si>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</si>
  <si>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</si>
  <si>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</si>
  <si>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</si>
  <si>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</si>
  <si>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</si>
  <si>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</si>
  <si>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</si>
  <si>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</si>
  <si>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</si>
  <si>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</si>
  <si>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</si>
  <si>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</si>
  <si>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</si>
  <si>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</si>
  <si>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</si>
  <si>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</si>
  <si>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</si>
  <si>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</si>
  <si>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</si>
  <si>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</si>
  <si>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</si>
  <si>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</si>
  <si>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</si>
  <si>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</si>
  <si>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</si>
  <si>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26</t>
    <phoneticPr fontId="4"/>
  </si>
  <si>
    <t>データ元：農林水産省「畜産統計」（毎年2月1日調査）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</si>
  <si>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</si>
  <si>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</si>
  <si>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</si>
  <si>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</si>
  <si>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</si>
  <si>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</si>
  <si>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（1）</t>
    <phoneticPr fontId="4"/>
  </si>
  <si>
    <t>（6）</t>
    <phoneticPr fontId="4"/>
  </si>
  <si>
    <t>（7）</t>
    <phoneticPr fontId="4"/>
  </si>
  <si>
    <t>（8）</t>
    <phoneticPr fontId="4"/>
  </si>
  <si>
    <t>（10）</t>
    <phoneticPr fontId="4"/>
  </si>
  <si>
    <t>（11）</t>
    <phoneticPr fontId="4"/>
  </si>
  <si>
    <t>（13）</t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</si>
  <si>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</si>
  <si>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</si>
  <si>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</si>
  <si>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　　 27</t>
  </si>
  <si>
    <t>　　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</si>
  <si>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</si>
  <si>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29</t>
  </si>
  <si>
    <t>　　　5  平成25年以降の(11)、(12)、平成28年以降の(9)、(10)の値は、Ｊミルクによる算出ではなく農林水産省の公表による。</t>
  </si>
  <si>
    <t>　　 30</t>
    <phoneticPr fontId="4"/>
  </si>
  <si>
    <t>　　　　2</t>
    <phoneticPr fontId="4"/>
  </si>
  <si>
    <t>　　　　3</t>
    <phoneticPr fontId="4"/>
  </si>
  <si>
    <t>　　　　4</t>
    <phoneticPr fontId="4"/>
  </si>
  <si>
    <t>　 6  平成31年（旧）までは畜産統計調査である。</t>
    <rPh sb="5" eb="7">
      <t>ヘイセイ</t>
    </rPh>
    <rPh sb="9" eb="10">
      <t>ネン</t>
    </rPh>
    <rPh sb="11" eb="12">
      <t>キュウ</t>
    </rPh>
    <phoneticPr fontId="40"/>
  </si>
  <si>
    <t>　 7  令和２年以降は、牛個体識別全国データベース等の行政記録情報や関係統計により集計した加工統計である。</t>
    <rPh sb="5" eb="7">
      <t>レイワ</t>
    </rPh>
    <rPh sb="8" eb="9">
      <t>ネン</t>
    </rPh>
    <rPh sb="9" eb="11">
      <t>イコウ</t>
    </rPh>
    <phoneticPr fontId="40"/>
  </si>
  <si>
    <t>　 8  平成31年（新）は、令和２年と同様の集計方法により作成した参考値である。</t>
    <rPh sb="15" eb="17">
      <t>レイワ</t>
    </rPh>
    <rPh sb="18" eb="19">
      <t>ネン</t>
    </rPh>
    <rPh sb="20" eb="22">
      <t>ドウヨウ</t>
    </rPh>
    <rPh sb="23" eb="25">
      <t>シュウケイ</t>
    </rPh>
    <rPh sb="25" eb="27">
      <t>ホウホウ</t>
    </rPh>
    <rPh sb="30" eb="32">
      <t>サクセイ</t>
    </rPh>
    <rPh sb="34" eb="37">
      <t>サンコウチ</t>
    </rPh>
    <phoneticPr fontId="40"/>
  </si>
  <si>
    <t>　 9  令和２年の対前年比は、平成31年（新）の数値を用いた。</t>
    <rPh sb="5" eb="7">
      <t>レイワ</t>
    </rPh>
    <rPh sb="8" eb="9">
      <t>ネン</t>
    </rPh>
    <rPh sb="10" eb="11">
      <t>タイ</t>
    </rPh>
    <rPh sb="11" eb="14">
      <t>ゼンネンヒ</t>
    </rPh>
    <rPh sb="16" eb="18">
      <t>ヘイセイ</t>
    </rPh>
    <rPh sb="20" eb="21">
      <t>ネン</t>
    </rPh>
    <rPh sb="22" eb="23">
      <t>シン</t>
    </rPh>
    <rPh sb="25" eb="27">
      <t>スウチ</t>
    </rPh>
    <rPh sb="28" eb="29">
      <t>モチ</t>
    </rPh>
    <phoneticPr fontId="40"/>
  </si>
  <si>
    <t>　　　　5</t>
    <phoneticPr fontId="4"/>
  </si>
  <si>
    <t>31（令和1）旧</t>
    <rPh sb="2" eb="4">
      <t>レイワ</t>
    </rPh>
    <rPh sb="7" eb="8">
      <t>キュウ</t>
    </rPh>
    <phoneticPr fontId="41"/>
  </si>
  <si>
    <t>-</t>
  </si>
  <si>
    <t>31（令和1）新</t>
    <rPh sb="2" eb="4">
      <t>レイワ</t>
    </rPh>
    <rPh sb="7" eb="8">
      <t>シン</t>
    </rPh>
    <phoneticPr fontId="41"/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</si>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</sst>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#,##0_ "/>
    <numFmt numFmtId="178" formatCode="#,##0;\-#,##0;&quot;-&quot;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178" fontId="17" fillId="0" borderId="0" applyFill="0" applyBorder="0" applyAlignment="0"/>
    <xf numFmtId="0" fontId="18" fillId="0" borderId="23" applyNumberFormat="0" applyAlignment="0" applyProtection="0">
      <alignment horizontal="left" vertical="center"/>
    </xf>
    <xf numFmtId="0" fontId="18" fillId="0" borderId="12">
      <alignment horizontal="left"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" fillId="0" borderId="0">
      <alignment vertical="center"/>
    </xf>
    <xf numFmtId="0" fontId="33" fillId="2" borderId="0" applyNumberFormat="0" applyBorder="0" applyAlignment="0" applyProtection="0">
      <alignment vertical="center"/>
    </xf>
  </cellStyleXfs>
  <cellXfs count="129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0" borderId="0" xfId="0" applyFont="1" applyFill="1" applyBorder="1"/>
    <xf numFmtId="176" fontId="6" fillId="0" borderId="0" xfId="0" applyNumberFormat="1" applyFont="1" applyFill="1" applyBorder="1"/>
    <xf numFmtId="0" fontId="7" fillId="0" borderId="0" xfId="0" applyFont="1" applyFill="1"/>
    <xf numFmtId="0" fontId="14" fillId="0" borderId="0" xfId="0" applyFont="1" applyFill="1"/>
    <xf numFmtId="0" fontId="12" fillId="32" borderId="0" xfId="0" applyFont="1" applyFill="1" applyBorder="1" applyAlignment="1">
      <alignment horizontal="right"/>
    </xf>
    <xf numFmtId="0" fontId="34" fillId="34" borderId="11" xfId="0" applyFont="1" applyFill="1" applyBorder="1" applyAlignment="1">
      <alignment horizontal="center" vertical="center"/>
    </xf>
    <xf numFmtId="0" fontId="37" fillId="34" borderId="29" xfId="0" applyFont="1" applyFill="1" applyBorder="1" applyAlignment="1">
      <alignment vertical="center"/>
    </xf>
    <xf numFmtId="0" fontId="34" fillId="34" borderId="29" xfId="0" applyFont="1" applyFill="1" applyBorder="1" applyAlignment="1">
      <alignment horizontal="center" vertical="center"/>
    </xf>
    <xf numFmtId="0" fontId="34" fillId="34" borderId="29" xfId="0" applyFont="1" applyFill="1" applyBorder="1" applyAlignment="1">
      <alignment vertical="center"/>
    </xf>
    <xf numFmtId="0" fontId="34" fillId="34" borderId="30" xfId="0" applyFont="1" applyFill="1" applyBorder="1" applyAlignment="1">
      <alignment horizontal="center" vertical="center"/>
    </xf>
    <xf numFmtId="0" fontId="34" fillId="34" borderId="29" xfId="0" quotePrefix="1" applyFont="1" applyFill="1" applyBorder="1" applyAlignment="1">
      <alignment horizontal="center" vertical="center"/>
    </xf>
    <xf numFmtId="0" fontId="36" fillId="34" borderId="29" xfId="0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0" fillId="33" borderId="13" xfId="0" applyFont="1" applyFill="1" applyBorder="1" applyAlignment="1">
      <alignment horizontal="center" vertical="center"/>
    </xf>
    <xf numFmtId="0" fontId="35" fillId="34" borderId="32" xfId="0" quotePrefix="1" applyFont="1" applyFill="1" applyBorder="1" applyAlignment="1">
      <alignment horizontal="center" vertical="center" wrapText="1"/>
    </xf>
    <xf numFmtId="176" fontId="35" fillId="35" borderId="33" xfId="0" applyNumberFormat="1" applyFont="1" applyFill="1" applyBorder="1" applyAlignment="1">
      <alignment horizontal="center" vertical="center" wrapText="1"/>
    </xf>
    <xf numFmtId="0" fontId="35" fillId="34" borderId="34" xfId="0" quotePrefix="1" applyFont="1" applyFill="1" applyBorder="1" applyAlignment="1">
      <alignment horizontal="center" vertical="center" wrapText="1"/>
    </xf>
    <xf numFmtId="176" fontId="35" fillId="35" borderId="35" xfId="0" applyNumberFormat="1" applyFont="1" applyFill="1" applyBorder="1" applyAlignment="1">
      <alignment horizontal="center" vertical="center" wrapText="1"/>
    </xf>
    <xf numFmtId="0" fontId="35" fillId="34" borderId="36" xfId="0" quotePrefix="1" applyFont="1" applyFill="1" applyBorder="1" applyAlignment="1">
      <alignment horizontal="center" vertical="center" wrapText="1"/>
    </xf>
    <xf numFmtId="0" fontId="0" fillId="33" borderId="0" xfId="0" applyFont="1" applyFill="1" applyBorder="1" applyAlignment="1">
      <alignment horizontal="center" vertical="center"/>
    </xf>
    <xf numFmtId="0" fontId="35" fillId="34" borderId="37" xfId="0" quotePrefix="1" applyFont="1" applyFill="1" applyBorder="1" applyAlignment="1">
      <alignment horizontal="center" vertical="center" wrapText="1"/>
    </xf>
    <xf numFmtId="0" fontId="35" fillId="34" borderId="39" xfId="0" quotePrefix="1" applyFont="1" applyFill="1" applyBorder="1" applyAlignment="1">
      <alignment horizontal="center" vertical="center" wrapText="1"/>
    </xf>
    <xf numFmtId="176" fontId="35" fillId="35" borderId="38" xfId="0" applyNumberFormat="1" applyFont="1" applyFill="1" applyBorder="1" applyAlignment="1">
      <alignment horizontal="center" vertical="center" wrapText="1"/>
    </xf>
    <xf numFmtId="0" fontId="12" fillId="32" borderId="0" xfId="0" applyFont="1" applyFill="1"/>
    <xf numFmtId="176" fontId="10" fillId="36" borderId="15" xfId="0" applyNumberFormat="1" applyFont="1" applyFill="1" applyBorder="1" applyAlignment="1">
      <alignment horizontal="right" vertical="center"/>
    </xf>
    <xf numFmtId="177" fontId="11" fillId="36" borderId="15" xfId="0" applyNumberFormat="1" applyFont="1" applyFill="1" applyBorder="1" applyAlignment="1">
      <alignment horizontal="right" vertical="center"/>
    </xf>
    <xf numFmtId="177" fontId="10" fillId="36" borderId="15" xfId="0" applyNumberFormat="1" applyFont="1" applyFill="1" applyBorder="1" applyAlignment="1">
      <alignment horizontal="right" vertical="center"/>
    </xf>
    <xf numFmtId="176" fontId="11" fillId="36" borderId="15" xfId="0" applyNumberFormat="1" applyFont="1" applyFill="1" applyBorder="1" applyAlignment="1">
      <alignment horizontal="right" vertical="center"/>
    </xf>
    <xf numFmtId="177" fontId="11" fillId="36" borderId="16" xfId="0" applyNumberFormat="1" applyFont="1" applyFill="1" applyBorder="1" applyAlignment="1">
      <alignment horizontal="right" vertical="center"/>
    </xf>
    <xf numFmtId="176" fontId="10" fillId="36" borderId="17" xfId="0" applyNumberFormat="1" applyFont="1" applyFill="1" applyBorder="1" applyAlignment="1">
      <alignment horizontal="right" vertical="center"/>
    </xf>
    <xf numFmtId="177" fontId="10" fillId="36" borderId="17" xfId="0" applyNumberFormat="1" applyFont="1" applyFill="1" applyBorder="1" applyAlignment="1">
      <alignment horizontal="right" vertical="center"/>
    </xf>
    <xf numFmtId="177" fontId="11" fillId="36" borderId="17" xfId="0" applyNumberFormat="1" applyFont="1" applyFill="1" applyBorder="1" applyAlignment="1">
      <alignment horizontal="right" vertical="center"/>
    </xf>
    <xf numFmtId="176" fontId="11" fillId="36" borderId="17" xfId="0" applyNumberFormat="1" applyFont="1" applyFill="1" applyBorder="1" applyAlignment="1">
      <alignment horizontal="right" vertical="center"/>
    </xf>
    <xf numFmtId="176" fontId="11" fillId="36" borderId="18" xfId="0" applyNumberFormat="1" applyFont="1" applyFill="1" applyBorder="1" applyAlignment="1">
      <alignment horizontal="right" vertical="center"/>
    </xf>
    <xf numFmtId="176" fontId="10" fillId="36" borderId="19" xfId="0" applyNumberFormat="1" applyFont="1" applyFill="1" applyBorder="1" applyAlignment="1">
      <alignment horizontal="right" vertical="center"/>
    </xf>
    <xf numFmtId="177" fontId="10" fillId="36" borderId="19" xfId="0" applyNumberFormat="1" applyFont="1" applyFill="1" applyBorder="1" applyAlignment="1">
      <alignment horizontal="right" vertical="center"/>
    </xf>
    <xf numFmtId="177" fontId="11" fillId="36" borderId="19" xfId="0" applyNumberFormat="1" applyFont="1" applyFill="1" applyBorder="1" applyAlignment="1">
      <alignment horizontal="right" vertical="center"/>
    </xf>
    <xf numFmtId="176" fontId="11" fillId="36" borderId="19" xfId="0" applyNumberFormat="1" applyFont="1" applyFill="1" applyBorder="1" applyAlignment="1">
      <alignment horizontal="right" vertical="center"/>
    </xf>
    <xf numFmtId="176" fontId="11" fillId="36" borderId="20" xfId="0" applyNumberFormat="1" applyFont="1" applyFill="1" applyBorder="1" applyAlignment="1">
      <alignment horizontal="right" vertical="center"/>
    </xf>
    <xf numFmtId="176" fontId="10" fillId="36" borderId="21" xfId="0" applyNumberFormat="1" applyFont="1" applyFill="1" applyBorder="1" applyAlignment="1">
      <alignment horizontal="right" vertical="center"/>
    </xf>
    <xf numFmtId="177" fontId="10" fillId="36" borderId="21" xfId="0" applyNumberFormat="1" applyFont="1" applyFill="1" applyBorder="1" applyAlignment="1">
      <alignment horizontal="right" vertical="center"/>
    </xf>
    <xf numFmtId="177" fontId="11" fillId="36" borderId="21" xfId="0" applyNumberFormat="1" applyFont="1" applyFill="1" applyBorder="1" applyAlignment="1">
      <alignment horizontal="right" vertical="center"/>
    </xf>
    <xf numFmtId="176" fontId="11" fillId="36" borderId="21" xfId="0" applyNumberFormat="1" applyFont="1" applyFill="1" applyBorder="1" applyAlignment="1">
      <alignment horizontal="right" vertical="center"/>
    </xf>
    <xf numFmtId="176" fontId="11" fillId="36" borderId="22" xfId="0" applyNumberFormat="1" applyFont="1" applyFill="1" applyBorder="1" applyAlignment="1">
      <alignment horizontal="right" vertical="center"/>
    </xf>
    <xf numFmtId="176" fontId="10" fillId="36" borderId="20" xfId="0" applyNumberFormat="1" applyFont="1" applyFill="1" applyBorder="1" applyAlignment="1">
      <alignment horizontal="right" vertical="center"/>
    </xf>
    <xf numFmtId="176" fontId="10" fillId="36" borderId="18" xfId="0" applyNumberFormat="1" applyFont="1" applyFill="1" applyBorder="1" applyAlignment="1">
      <alignment horizontal="right" vertical="center"/>
    </xf>
    <xf numFmtId="176" fontId="10" fillId="36" borderId="22" xfId="0" applyNumberFormat="1" applyFont="1" applyFill="1" applyBorder="1" applyAlignment="1">
      <alignment horizontal="right" vertical="center"/>
    </xf>
    <xf numFmtId="0" fontId="12" fillId="32" borderId="0" xfId="0" applyFont="1" applyFill="1" applyAlignment="1">
      <alignment horizontal="left" vertical="center"/>
    </xf>
    <xf numFmtId="0" fontId="3" fillId="33" borderId="40" xfId="0" applyFont="1" applyFill="1" applyBorder="1" applyAlignment="1">
      <alignment horizontal="center" vertical="center"/>
    </xf>
    <xf numFmtId="0" fontId="35" fillId="35" borderId="36" xfId="0" quotePrefix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3" fillId="33" borderId="9" xfId="0" applyFont="1" applyFill="1" applyBorder="1" applyAlignment="1">
      <alignment horizontal="center" vertical="center"/>
    </xf>
    <xf numFmtId="0" fontId="3" fillId="33" borderId="41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center" vertical="center"/>
    </xf>
    <xf numFmtId="0" fontId="3" fillId="33" borderId="42" xfId="0" applyFont="1" applyFill="1" applyBorder="1" applyAlignment="1">
      <alignment horizontal="center" vertical="center"/>
    </xf>
    <xf numFmtId="177" fontId="10" fillId="36" borderId="43" xfId="0" applyNumberFormat="1" applyFont="1" applyFill="1" applyBorder="1" applyAlignment="1">
      <alignment horizontal="right" vertical="center"/>
    </xf>
    <xf numFmtId="177" fontId="10" fillId="36" borderId="44" xfId="0" applyNumberFormat="1" applyFont="1" applyFill="1" applyBorder="1" applyAlignment="1">
      <alignment horizontal="right" vertical="center"/>
    </xf>
    <xf numFmtId="177" fontId="10" fillId="36" borderId="45" xfId="0" applyNumberFormat="1" applyFont="1" applyFill="1" applyBorder="1" applyAlignment="1">
      <alignment horizontal="right" vertical="center"/>
    </xf>
    <xf numFmtId="177" fontId="10" fillId="36" borderId="46" xfId="0" applyNumberFormat="1" applyFont="1" applyFill="1" applyBorder="1" applyAlignment="1">
      <alignment horizontal="right" vertical="center"/>
    </xf>
    <xf numFmtId="0" fontId="8" fillId="33" borderId="47" xfId="1" applyNumberFormat="1" applyFont="1" applyFill="1" applyBorder="1" applyAlignment="1">
      <alignment horizontal="center" vertical="center"/>
    </xf>
    <xf numFmtId="0" fontId="8" fillId="33" borderId="48" xfId="1" quotePrefix="1" applyNumberFormat="1" applyFont="1" applyFill="1" applyBorder="1" applyAlignment="1">
      <alignment horizontal="center" vertical="center"/>
    </xf>
    <xf numFmtId="0" fontId="8" fillId="33" borderId="49" xfId="1" quotePrefix="1" applyNumberFormat="1" applyFont="1" applyFill="1" applyBorder="1" applyAlignment="1">
      <alignment horizontal="center" vertical="center"/>
    </xf>
    <xf numFmtId="0" fontId="8" fillId="33" borderId="50" xfId="1" quotePrefix="1" applyNumberFormat="1" applyFont="1" applyFill="1" applyBorder="1" applyAlignment="1">
      <alignment horizontal="center" vertical="center"/>
    </xf>
    <xf numFmtId="0" fontId="8" fillId="33" borderId="49" xfId="1" applyNumberFormat="1" applyFont="1" applyFill="1" applyBorder="1" applyAlignment="1">
      <alignment horizontal="center" vertical="center"/>
    </xf>
    <xf numFmtId="0" fontId="8" fillId="33" borderId="51" xfId="1" quotePrefix="1" applyNumberFormat="1" applyFont="1" applyFill="1" applyBorder="1" applyAlignment="1">
      <alignment horizontal="center" vertical="center"/>
    </xf>
    <xf numFmtId="0" fontId="35" fillId="37" borderId="34" xfId="0" quotePrefix="1" applyFont="1" applyFill="1" applyBorder="1" applyAlignment="1">
      <alignment horizontal="center" vertical="center" wrapText="1"/>
    </xf>
    <xf numFmtId="0" fontId="8" fillId="32" borderId="0" xfId="0" applyFont="1" applyFill="1"/>
    <xf numFmtId="0" fontId="8" fillId="33" borderId="37" xfId="0" applyFont="1" applyFill="1" applyBorder="1" applyAlignment="1">
      <alignment horizontal="center" vertical="center"/>
    </xf>
    <xf numFmtId="177" fontId="11" fillId="0" borderId="52" xfId="0" applyNumberFormat="1" applyFont="1" applyFill="1" applyBorder="1" applyAlignment="1">
      <alignment horizontal="right" vertical="center"/>
    </xf>
    <xf numFmtId="176" fontId="11" fillId="0" borderId="53" xfId="0" applyNumberFormat="1" applyFont="1" applyFill="1" applyBorder="1" applyAlignment="1">
      <alignment horizontal="right" vertical="center"/>
    </xf>
    <xf numFmtId="177" fontId="11" fillId="0" borderId="53" xfId="0" applyNumberFormat="1" applyFont="1" applyFill="1" applyBorder="1" applyAlignment="1">
      <alignment horizontal="right" vertical="center"/>
    </xf>
    <xf numFmtId="176" fontId="11" fillId="0" borderId="54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41" xfId="0" applyFont="1" applyFill="1" applyBorder="1" applyAlignment="1">
      <alignment horizontal="center" vertical="center"/>
    </xf>
    <xf numFmtId="177" fontId="11" fillId="36" borderId="45" xfId="0" applyNumberFormat="1" applyFont="1" applyFill="1" applyBorder="1" applyAlignment="1">
      <alignment horizontal="right" vertical="center"/>
    </xf>
    <xf numFmtId="177" fontId="11" fillId="36" borderId="44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vertical="top"/>
    </xf>
    <xf numFmtId="0" fontId="8" fillId="33" borderId="19" xfId="38" quotePrefix="1" applyNumberFormat="1" applyFont="1" applyFill="1" applyBorder="1" applyAlignment="1">
      <alignment horizontal="center" vertical="center"/>
    </xf>
    <xf numFmtId="3" fontId="11" fillId="36" borderId="19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177" fontId="11" fillId="0" borderId="45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7" fontId="11" fillId="0" borderId="19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8" fillId="33" borderId="9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4" fillId="34" borderId="9" xfId="0" quotePrefix="1" applyFont="1" applyFill="1" applyBorder="1" applyAlignment="1">
      <alignment horizontal="center" vertical="center" wrapText="1"/>
    </xf>
    <xf numFmtId="0" fontId="34" fillId="34" borderId="24" xfId="0" quotePrefix="1" applyFont="1" applyFill="1" applyBorder="1" applyAlignment="1">
      <alignment horizontal="center" vertical="center" wrapText="1"/>
    </xf>
    <xf numFmtId="0" fontId="34" fillId="34" borderId="13" xfId="0" quotePrefix="1" applyFont="1" applyFill="1" applyBorder="1" applyAlignment="1">
      <alignment horizontal="center" vertical="center" wrapText="1"/>
    </xf>
    <xf numFmtId="0" fontId="34" fillId="34" borderId="27" xfId="0" quotePrefix="1" applyFont="1" applyFill="1" applyBorder="1" applyAlignment="1">
      <alignment horizontal="center" vertical="center" wrapText="1"/>
    </xf>
    <xf numFmtId="0" fontId="34" fillId="34" borderId="11" xfId="0" applyFont="1" applyFill="1" applyBorder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vertical="center"/>
    </xf>
    <xf numFmtId="0" fontId="34" fillId="37" borderId="25" xfId="0" quotePrefix="1" applyFont="1" applyFill="1" applyBorder="1" applyAlignment="1">
      <alignment horizontal="center" vertical="center" wrapText="1"/>
    </xf>
    <xf numFmtId="0" fontId="36" fillId="37" borderId="25" xfId="0" applyFont="1" applyFill="1" applyBorder="1" applyAlignment="1">
      <alignment vertical="center"/>
    </xf>
    <xf numFmtId="0" fontId="36" fillId="37" borderId="27" xfId="0" applyFont="1" applyFill="1" applyBorder="1" applyAlignment="1">
      <alignment vertical="center"/>
    </xf>
    <xf numFmtId="0" fontId="36" fillId="37" borderId="31" xfId="0" applyFont="1" applyFill="1" applyBorder="1" applyAlignment="1">
      <alignment vertical="center"/>
    </xf>
    <xf numFmtId="0" fontId="34" fillId="35" borderId="25" xfId="0" applyFont="1" applyFill="1" applyBorder="1" applyAlignment="1">
      <alignment horizontal="center" vertical="center" wrapText="1"/>
    </xf>
    <xf numFmtId="0" fontId="36" fillId="35" borderId="31" xfId="0" applyFont="1" applyFill="1" applyBorder="1" applyAlignment="1">
      <alignment horizontal="center" vertical="center"/>
    </xf>
    <xf numFmtId="0" fontId="36" fillId="34" borderId="10" xfId="0" applyFont="1" applyFill="1" applyBorder="1" applyAlignment="1">
      <alignment horizontal="center" vertical="center"/>
    </xf>
    <xf numFmtId="0" fontId="36" fillId="34" borderId="14" xfId="0" applyFont="1" applyFill="1" applyBorder="1" applyAlignment="1">
      <alignment horizontal="center" vertical="center"/>
    </xf>
    <xf numFmtId="0" fontId="34" fillId="34" borderId="28" xfId="0" applyFont="1" applyFill="1" applyBorder="1" applyAlignment="1">
      <alignment horizontal="center" vertical="center"/>
    </xf>
    <xf numFmtId="0" fontId="36" fillId="34" borderId="29" xfId="0" applyFont="1" applyFill="1" applyBorder="1" applyAlignment="1">
      <alignment horizontal="center" vertical="center"/>
    </xf>
    <xf numFmtId="0" fontId="36" fillId="34" borderId="26" xfId="0" applyFont="1" applyFill="1" applyBorder="1" applyAlignment="1">
      <alignment horizontal="center" vertical="center"/>
    </xf>
    <xf numFmtId="0" fontId="34" fillId="34" borderId="28" xfId="0" quotePrefix="1" applyFont="1" applyFill="1" applyBorder="1" applyAlignment="1">
      <alignment horizontal="center" vertical="center" wrapText="1"/>
    </xf>
    <xf numFmtId="0" fontId="36" fillId="34" borderId="30" xfId="0" applyFont="1" applyFill="1" applyBorder="1" applyAlignment="1">
      <alignment vertical="center"/>
    </xf>
    <xf numFmtId="0" fontId="38" fillId="34" borderId="26" xfId="0" applyFont="1" applyFill="1" applyBorder="1" applyAlignment="1">
      <alignment horizontal="center" vertical="center" wrapText="1"/>
    </xf>
    <xf numFmtId="0" fontId="36" fillId="34" borderId="27" xfId="0" applyFont="1" applyFill="1" applyBorder="1" applyAlignment="1">
      <alignment vertical="center"/>
    </xf>
    <xf numFmtId="0" fontId="36" fillId="34" borderId="26" xfId="0" applyFont="1" applyFill="1" applyBorder="1" applyAlignment="1">
      <alignment vertical="center" wrapText="1"/>
    </xf>
    <xf numFmtId="0" fontId="34" fillId="34" borderId="28" xfId="0" quotePrefix="1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8" fillId="34" borderId="26" xfId="0" applyFont="1" applyFill="1" applyBorder="1" applyAlignment="1">
      <alignment horizontal="center" vertical="center"/>
    </xf>
    <xf numFmtId="0" fontId="36" fillId="34" borderId="27" xfId="0" applyFont="1" applyFill="1" applyBorder="1" applyAlignment="1">
      <alignment horizontal="center"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2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良い 2" xfId="4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Z85"/>
  <sheetViews>
    <sheetView showGridLines="0" tabSelected="1" zoomScaleNormal="100" workbookViewId="0">
      <pane xSplit="3" ySplit="9" topLeftCell="D63" activePane="bottomRight" state="frozen"/>
      <selection pane="topRight" activeCell="D1" sqref="D1"/>
      <selection pane="bottomLeft" activeCell="A10" sqref="A10"/>
      <selection pane="bottomRight" activeCell="Z79" sqref="Z79"/>
    </sheetView>
  </sheetViews>
  <sheetFormatPr defaultColWidth="8.75" defaultRowHeight="12"/>
  <cols>
    <col min="1" max="1" width="5.625" style="1" customWidth="1"/>
    <col min="2" max="2" width="7.625" style="1" customWidth="1"/>
    <col min="3" max="3" width="14.25" style="1" customWidth="1"/>
    <col min="4" max="4" width="7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6" ht="12" customHeight="1"/>
    <row r="2" spans="2:26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6" s="5" customFormat="1" ht="12" customHeight="1">
      <c r="B3" s="2"/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6" s="5" customFormat="1" ht="12" customHeight="1">
      <c r="E4" s="4"/>
      <c r="Z4" s="6" t="s">
        <v>1</v>
      </c>
    </row>
    <row r="5" spans="2:26" s="7" customFormat="1" ht="12" customHeight="1">
      <c r="B5" s="97" t="s">
        <v>2</v>
      </c>
      <c r="C5" s="98"/>
      <c r="D5" s="101" t="s">
        <v>3</v>
      </c>
      <c r="E5" s="102"/>
      <c r="F5" s="105" t="s">
        <v>74</v>
      </c>
      <c r="G5" s="10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09" t="s">
        <v>75</v>
      </c>
      <c r="U5" s="110"/>
      <c r="V5" s="113" t="s">
        <v>76</v>
      </c>
      <c r="W5" s="113" t="s">
        <v>77</v>
      </c>
      <c r="X5" s="113" t="s">
        <v>78</v>
      </c>
      <c r="Y5" s="105" t="s">
        <v>79</v>
      </c>
      <c r="Z5" s="115"/>
    </row>
    <row r="6" spans="2:26" s="7" customFormat="1" ht="12" customHeight="1">
      <c r="B6" s="99"/>
      <c r="C6" s="100"/>
      <c r="D6" s="103"/>
      <c r="E6" s="104"/>
      <c r="F6" s="107"/>
      <c r="G6" s="107"/>
      <c r="H6" s="117" t="s">
        <v>4</v>
      </c>
      <c r="I6" s="118"/>
      <c r="J6" s="18"/>
      <c r="K6" s="19"/>
      <c r="L6" s="18"/>
      <c r="M6" s="19"/>
      <c r="N6" s="18"/>
      <c r="O6" s="19"/>
      <c r="P6" s="20"/>
      <c r="Q6" s="21"/>
      <c r="R6" s="120" t="s">
        <v>5</v>
      </c>
      <c r="S6" s="121"/>
      <c r="T6" s="111"/>
      <c r="U6" s="112"/>
      <c r="V6" s="114"/>
      <c r="W6" s="114"/>
      <c r="X6" s="114"/>
      <c r="Y6" s="107"/>
      <c r="Z6" s="116"/>
    </row>
    <row r="7" spans="2:26" s="7" customFormat="1" ht="12" customHeight="1">
      <c r="B7" s="99"/>
      <c r="C7" s="100"/>
      <c r="D7" s="103"/>
      <c r="E7" s="104"/>
      <c r="F7" s="108"/>
      <c r="G7" s="108"/>
      <c r="H7" s="119"/>
      <c r="I7" s="107"/>
      <c r="J7" s="125" t="s">
        <v>6</v>
      </c>
      <c r="K7" s="118"/>
      <c r="L7" s="22"/>
      <c r="M7" s="23"/>
      <c r="N7" s="22"/>
      <c r="O7" s="24"/>
      <c r="P7" s="125" t="s">
        <v>7</v>
      </c>
      <c r="Q7" s="126"/>
      <c r="R7" s="122"/>
      <c r="S7" s="123"/>
      <c r="T7" s="111"/>
      <c r="U7" s="112"/>
      <c r="V7" s="114"/>
      <c r="W7" s="114"/>
      <c r="X7" s="114"/>
      <c r="Y7" s="107"/>
      <c r="Z7" s="116"/>
    </row>
    <row r="8" spans="2:26" s="7" customFormat="1" ht="12" customHeight="1">
      <c r="B8" s="99"/>
      <c r="C8" s="100"/>
      <c r="D8" s="103"/>
      <c r="E8" s="104"/>
      <c r="F8" s="108"/>
      <c r="G8" s="108"/>
      <c r="H8" s="119"/>
      <c r="I8" s="107"/>
      <c r="J8" s="119"/>
      <c r="K8" s="107"/>
      <c r="L8" s="117" t="s">
        <v>8</v>
      </c>
      <c r="M8" s="126"/>
      <c r="N8" s="117" t="s">
        <v>9</v>
      </c>
      <c r="O8" s="126"/>
      <c r="P8" s="127"/>
      <c r="Q8" s="128"/>
      <c r="R8" s="124"/>
      <c r="S8" s="123"/>
      <c r="T8" s="111"/>
      <c r="U8" s="112"/>
      <c r="V8" s="114"/>
      <c r="W8" s="114"/>
      <c r="X8" s="114"/>
      <c r="Y8" s="107"/>
      <c r="Z8" s="116"/>
    </row>
    <row r="9" spans="2:26" s="7" customFormat="1" ht="12" customHeight="1">
      <c r="B9" s="25"/>
      <c r="C9" s="31"/>
      <c r="D9" s="32" t="s">
        <v>80</v>
      </c>
      <c r="E9" s="27" t="s">
        <v>10</v>
      </c>
      <c r="F9" s="28" t="s">
        <v>11</v>
      </c>
      <c r="G9" s="29" t="s">
        <v>10</v>
      </c>
      <c r="H9" s="26" t="s">
        <v>12</v>
      </c>
      <c r="I9" s="29" t="s">
        <v>10</v>
      </c>
      <c r="J9" s="30" t="s">
        <v>13</v>
      </c>
      <c r="K9" s="29" t="s">
        <v>10</v>
      </c>
      <c r="L9" s="26" t="s">
        <v>14</v>
      </c>
      <c r="M9" s="27" t="s">
        <v>10</v>
      </c>
      <c r="N9" s="26" t="s">
        <v>81</v>
      </c>
      <c r="O9" s="27" t="s">
        <v>10</v>
      </c>
      <c r="P9" s="26" t="s">
        <v>82</v>
      </c>
      <c r="Q9" s="27" t="s">
        <v>10</v>
      </c>
      <c r="R9" s="26" t="s">
        <v>83</v>
      </c>
      <c r="S9" s="27" t="s">
        <v>10</v>
      </c>
      <c r="T9" s="77" t="s">
        <v>15</v>
      </c>
      <c r="U9" s="27" t="s">
        <v>10</v>
      </c>
      <c r="V9" s="61" t="s">
        <v>84</v>
      </c>
      <c r="W9" s="61" t="s">
        <v>85</v>
      </c>
      <c r="X9" s="61" t="s">
        <v>16</v>
      </c>
      <c r="Y9" s="33" t="s">
        <v>86</v>
      </c>
      <c r="Z9" s="34" t="s">
        <v>10</v>
      </c>
    </row>
    <row r="10" spans="2:26" s="5" customFormat="1" ht="12" hidden="1" customHeight="1">
      <c r="B10" s="63">
        <v>1960</v>
      </c>
      <c r="C10" s="71" t="s">
        <v>17</v>
      </c>
      <c r="D10" s="67">
        <v>30040</v>
      </c>
      <c r="E10" s="36" t="s">
        <v>18</v>
      </c>
      <c r="F10" s="37">
        <v>50720</v>
      </c>
      <c r="G10" s="38" t="s">
        <v>18</v>
      </c>
      <c r="H10" s="37" t="s">
        <v>18</v>
      </c>
      <c r="I10" s="37" t="s">
        <v>18</v>
      </c>
      <c r="J10" s="37" t="s">
        <v>18</v>
      </c>
      <c r="K10" s="37" t="s">
        <v>18</v>
      </c>
      <c r="L10" s="37" t="s">
        <v>18</v>
      </c>
      <c r="M10" s="37" t="s">
        <v>18</v>
      </c>
      <c r="N10" s="37" t="s">
        <v>18</v>
      </c>
      <c r="O10" s="37" t="s">
        <v>18</v>
      </c>
      <c r="P10" s="37" t="s">
        <v>18</v>
      </c>
      <c r="Q10" s="37" t="s">
        <v>18</v>
      </c>
      <c r="R10" s="37" t="s">
        <v>18</v>
      </c>
      <c r="S10" s="37" t="s">
        <v>18</v>
      </c>
      <c r="T10" s="37" t="s">
        <v>18</v>
      </c>
      <c r="U10" s="37" t="s">
        <v>18</v>
      </c>
      <c r="V10" s="39" t="s">
        <v>18</v>
      </c>
      <c r="W10" s="39" t="s">
        <v>18</v>
      </c>
      <c r="X10" s="39" t="s">
        <v>18</v>
      </c>
      <c r="Y10" s="39" t="s">
        <v>18</v>
      </c>
      <c r="Z10" s="40" t="s">
        <v>18</v>
      </c>
    </row>
    <row r="11" spans="2:26" s="5" customFormat="1" ht="12" hidden="1" customHeight="1">
      <c r="B11" s="64">
        <v>1961</v>
      </c>
      <c r="C11" s="72" t="s">
        <v>19</v>
      </c>
      <c r="D11" s="68">
        <v>31160</v>
      </c>
      <c r="E11" s="41">
        <f>D11/D10*100</f>
        <v>103.72836218375498</v>
      </c>
      <c r="F11" s="42">
        <v>59860</v>
      </c>
      <c r="G11" s="41">
        <f>F11/F10*100</f>
        <v>118.02050473186121</v>
      </c>
      <c r="H11" s="43" t="s">
        <v>18</v>
      </c>
      <c r="I11" s="44" t="s">
        <v>18</v>
      </c>
      <c r="J11" s="43" t="s">
        <v>18</v>
      </c>
      <c r="K11" s="44" t="s">
        <v>18</v>
      </c>
      <c r="L11" s="43" t="s">
        <v>18</v>
      </c>
      <c r="M11" s="44" t="s">
        <v>18</v>
      </c>
      <c r="N11" s="43" t="s">
        <v>18</v>
      </c>
      <c r="O11" s="44" t="s">
        <v>18</v>
      </c>
      <c r="P11" s="43" t="s">
        <v>18</v>
      </c>
      <c r="Q11" s="44" t="s">
        <v>18</v>
      </c>
      <c r="R11" s="43" t="s">
        <v>18</v>
      </c>
      <c r="S11" s="44" t="s">
        <v>18</v>
      </c>
      <c r="T11" s="43" t="s">
        <v>18</v>
      </c>
      <c r="U11" s="44" t="s">
        <v>18</v>
      </c>
      <c r="V11" s="44" t="s">
        <v>18</v>
      </c>
      <c r="W11" s="44" t="s">
        <v>18</v>
      </c>
      <c r="X11" s="44" t="s">
        <v>18</v>
      </c>
      <c r="Y11" s="44" t="s">
        <v>18</v>
      </c>
      <c r="Z11" s="45" t="s">
        <v>18</v>
      </c>
    </row>
    <row r="12" spans="2:26" s="5" customFormat="1" ht="12" hidden="1" customHeight="1">
      <c r="B12" s="65">
        <v>1962</v>
      </c>
      <c r="C12" s="73" t="s">
        <v>20</v>
      </c>
      <c r="D12" s="69">
        <v>33850</v>
      </c>
      <c r="E12" s="46">
        <f t="shared" ref="E12:E64" si="0">D12/D11*100</f>
        <v>108.63286264441592</v>
      </c>
      <c r="F12" s="47">
        <v>74340</v>
      </c>
      <c r="G12" s="46">
        <f t="shared" ref="G12:O63" si="1">F12/F11*100</f>
        <v>124.18977614433679</v>
      </c>
      <c r="H12" s="48" t="s">
        <v>18</v>
      </c>
      <c r="I12" s="49" t="s">
        <v>18</v>
      </c>
      <c r="J12" s="48" t="s">
        <v>18</v>
      </c>
      <c r="K12" s="49" t="s">
        <v>18</v>
      </c>
      <c r="L12" s="48" t="s">
        <v>18</v>
      </c>
      <c r="M12" s="49" t="s">
        <v>18</v>
      </c>
      <c r="N12" s="48" t="s">
        <v>18</v>
      </c>
      <c r="O12" s="49" t="s">
        <v>18</v>
      </c>
      <c r="P12" s="48" t="s">
        <v>18</v>
      </c>
      <c r="Q12" s="49" t="s">
        <v>18</v>
      </c>
      <c r="R12" s="48" t="s">
        <v>18</v>
      </c>
      <c r="S12" s="49" t="s">
        <v>18</v>
      </c>
      <c r="T12" s="48" t="s">
        <v>18</v>
      </c>
      <c r="U12" s="49" t="s">
        <v>18</v>
      </c>
      <c r="V12" s="49" t="s">
        <v>18</v>
      </c>
      <c r="W12" s="49" t="s">
        <v>18</v>
      </c>
      <c r="X12" s="49" t="s">
        <v>18</v>
      </c>
      <c r="Y12" s="49" t="s">
        <v>18</v>
      </c>
      <c r="Z12" s="50" t="s">
        <v>18</v>
      </c>
    </row>
    <row r="13" spans="2:26" s="5" customFormat="1" ht="12" hidden="1" customHeight="1">
      <c r="B13" s="65">
        <v>1963</v>
      </c>
      <c r="C13" s="73" t="s">
        <v>21</v>
      </c>
      <c r="D13" s="69">
        <v>35130</v>
      </c>
      <c r="E13" s="46">
        <f t="shared" si="0"/>
        <v>103.78138847858199</v>
      </c>
      <c r="F13" s="47">
        <v>85680</v>
      </c>
      <c r="G13" s="46">
        <f t="shared" si="1"/>
        <v>115.2542372881356</v>
      </c>
      <c r="H13" s="48" t="s">
        <v>18</v>
      </c>
      <c r="I13" s="49" t="s">
        <v>18</v>
      </c>
      <c r="J13" s="48" t="s">
        <v>18</v>
      </c>
      <c r="K13" s="49" t="s">
        <v>18</v>
      </c>
      <c r="L13" s="48" t="s">
        <v>18</v>
      </c>
      <c r="M13" s="49" t="s">
        <v>18</v>
      </c>
      <c r="N13" s="48" t="s">
        <v>18</v>
      </c>
      <c r="O13" s="49" t="s">
        <v>18</v>
      </c>
      <c r="P13" s="48" t="s">
        <v>18</v>
      </c>
      <c r="Q13" s="49" t="s">
        <v>18</v>
      </c>
      <c r="R13" s="48" t="s">
        <v>18</v>
      </c>
      <c r="S13" s="49" t="s">
        <v>18</v>
      </c>
      <c r="T13" s="48" t="s">
        <v>18</v>
      </c>
      <c r="U13" s="49" t="s">
        <v>18</v>
      </c>
      <c r="V13" s="49" t="s">
        <v>18</v>
      </c>
      <c r="W13" s="49" t="s">
        <v>18</v>
      </c>
      <c r="X13" s="49" t="s">
        <v>18</v>
      </c>
      <c r="Y13" s="49" t="s">
        <v>18</v>
      </c>
      <c r="Z13" s="50" t="s">
        <v>18</v>
      </c>
    </row>
    <row r="14" spans="2:26" s="5" customFormat="1" ht="12" hidden="1" customHeight="1">
      <c r="B14" s="65">
        <v>1964</v>
      </c>
      <c r="C14" s="73" t="s">
        <v>22</v>
      </c>
      <c r="D14" s="69">
        <v>31990</v>
      </c>
      <c r="E14" s="46">
        <f t="shared" si="0"/>
        <v>91.061770566467402</v>
      </c>
      <c r="F14" s="47">
        <v>84200</v>
      </c>
      <c r="G14" s="46">
        <f t="shared" si="1"/>
        <v>98.272642390289448</v>
      </c>
      <c r="H14" s="48" t="s">
        <v>18</v>
      </c>
      <c r="I14" s="49" t="s">
        <v>18</v>
      </c>
      <c r="J14" s="48" t="s">
        <v>18</v>
      </c>
      <c r="K14" s="49" t="s">
        <v>18</v>
      </c>
      <c r="L14" s="48" t="s">
        <v>18</v>
      </c>
      <c r="M14" s="49" t="s">
        <v>18</v>
      </c>
      <c r="N14" s="48" t="s">
        <v>18</v>
      </c>
      <c r="O14" s="49" t="s">
        <v>18</v>
      </c>
      <c r="P14" s="48" t="s">
        <v>18</v>
      </c>
      <c r="Q14" s="49" t="s">
        <v>18</v>
      </c>
      <c r="R14" s="48" t="s">
        <v>18</v>
      </c>
      <c r="S14" s="49" t="s">
        <v>18</v>
      </c>
      <c r="T14" s="48" t="s">
        <v>18</v>
      </c>
      <c r="U14" s="49" t="s">
        <v>18</v>
      </c>
      <c r="V14" s="49" t="s">
        <v>18</v>
      </c>
      <c r="W14" s="49" t="s">
        <v>18</v>
      </c>
      <c r="X14" s="49" t="s">
        <v>18</v>
      </c>
      <c r="Y14" s="49" t="s">
        <v>18</v>
      </c>
      <c r="Z14" s="50" t="s">
        <v>18</v>
      </c>
    </row>
    <row r="15" spans="2:26" s="8" customFormat="1" ht="12" hidden="1" customHeight="1">
      <c r="B15" s="66">
        <v>1965</v>
      </c>
      <c r="C15" s="74" t="s">
        <v>23</v>
      </c>
      <c r="D15" s="70">
        <v>28270</v>
      </c>
      <c r="E15" s="51">
        <f t="shared" si="0"/>
        <v>88.371366051891215</v>
      </c>
      <c r="F15" s="52">
        <v>80070</v>
      </c>
      <c r="G15" s="51">
        <f t="shared" si="1"/>
        <v>95.095011876484563</v>
      </c>
      <c r="H15" s="53" t="s">
        <v>18</v>
      </c>
      <c r="I15" s="54" t="s">
        <v>18</v>
      </c>
      <c r="J15" s="53" t="s">
        <v>18</v>
      </c>
      <c r="K15" s="54" t="s">
        <v>18</v>
      </c>
      <c r="L15" s="53" t="s">
        <v>18</v>
      </c>
      <c r="M15" s="54" t="s">
        <v>18</v>
      </c>
      <c r="N15" s="53" t="s">
        <v>18</v>
      </c>
      <c r="O15" s="54" t="s">
        <v>18</v>
      </c>
      <c r="P15" s="53" t="s">
        <v>18</v>
      </c>
      <c r="Q15" s="54" t="s">
        <v>18</v>
      </c>
      <c r="R15" s="53" t="s">
        <v>18</v>
      </c>
      <c r="S15" s="54" t="s">
        <v>18</v>
      </c>
      <c r="T15" s="53" t="s">
        <v>18</v>
      </c>
      <c r="U15" s="54" t="s">
        <v>18</v>
      </c>
      <c r="V15" s="54" t="s">
        <v>18</v>
      </c>
      <c r="W15" s="54" t="s">
        <v>18</v>
      </c>
      <c r="X15" s="54" t="s">
        <v>18</v>
      </c>
      <c r="Y15" s="54" t="s">
        <v>18</v>
      </c>
      <c r="Z15" s="55" t="s">
        <v>18</v>
      </c>
    </row>
    <row r="16" spans="2:26" s="8" customFormat="1" ht="12" hidden="1" customHeight="1">
      <c r="B16" s="65">
        <v>1966</v>
      </c>
      <c r="C16" s="73" t="s">
        <v>24</v>
      </c>
      <c r="D16" s="69">
        <v>27150</v>
      </c>
      <c r="E16" s="46">
        <f t="shared" si="0"/>
        <v>96.038203042094096</v>
      </c>
      <c r="F16" s="47">
        <v>82200</v>
      </c>
      <c r="G16" s="46">
        <f t="shared" si="1"/>
        <v>102.66017234919444</v>
      </c>
      <c r="H16" s="48" t="s">
        <v>18</v>
      </c>
      <c r="I16" s="49" t="s">
        <v>18</v>
      </c>
      <c r="J16" s="48" t="s">
        <v>18</v>
      </c>
      <c r="K16" s="49" t="s">
        <v>18</v>
      </c>
      <c r="L16" s="48" t="s">
        <v>18</v>
      </c>
      <c r="M16" s="49" t="s">
        <v>18</v>
      </c>
      <c r="N16" s="48" t="s">
        <v>18</v>
      </c>
      <c r="O16" s="49" t="s">
        <v>18</v>
      </c>
      <c r="P16" s="48" t="s">
        <v>18</v>
      </c>
      <c r="Q16" s="49" t="s">
        <v>18</v>
      </c>
      <c r="R16" s="48" t="s">
        <v>18</v>
      </c>
      <c r="S16" s="49" t="s">
        <v>18</v>
      </c>
      <c r="T16" s="48" t="s">
        <v>18</v>
      </c>
      <c r="U16" s="49" t="s">
        <v>18</v>
      </c>
      <c r="V16" s="49" t="s">
        <v>18</v>
      </c>
      <c r="W16" s="49" t="s">
        <v>18</v>
      </c>
      <c r="X16" s="49" t="s">
        <v>18</v>
      </c>
      <c r="Y16" s="49" t="s">
        <v>18</v>
      </c>
      <c r="Z16" s="50" t="s">
        <v>18</v>
      </c>
    </row>
    <row r="17" spans="2:26" s="8" customFormat="1" ht="12" hidden="1" customHeight="1">
      <c r="B17" s="65">
        <v>1967</v>
      </c>
      <c r="C17" s="73" t="s">
        <v>25</v>
      </c>
      <c r="D17" s="69">
        <v>24770</v>
      </c>
      <c r="E17" s="46">
        <f t="shared" si="0"/>
        <v>91.233885819521177</v>
      </c>
      <c r="F17" s="47">
        <v>82520</v>
      </c>
      <c r="G17" s="46">
        <f t="shared" si="1"/>
        <v>100.38929440389295</v>
      </c>
      <c r="H17" s="48" t="s">
        <v>18</v>
      </c>
      <c r="I17" s="49" t="s">
        <v>18</v>
      </c>
      <c r="J17" s="48" t="s">
        <v>18</v>
      </c>
      <c r="K17" s="49" t="s">
        <v>18</v>
      </c>
      <c r="L17" s="48" t="s">
        <v>18</v>
      </c>
      <c r="M17" s="49" t="s">
        <v>18</v>
      </c>
      <c r="N17" s="48" t="s">
        <v>18</v>
      </c>
      <c r="O17" s="49" t="s">
        <v>18</v>
      </c>
      <c r="P17" s="48" t="s">
        <v>18</v>
      </c>
      <c r="Q17" s="49" t="s">
        <v>18</v>
      </c>
      <c r="R17" s="48" t="s">
        <v>18</v>
      </c>
      <c r="S17" s="49" t="s">
        <v>18</v>
      </c>
      <c r="T17" s="48" t="s">
        <v>18</v>
      </c>
      <c r="U17" s="49" t="s">
        <v>18</v>
      </c>
      <c r="V17" s="49" t="s">
        <v>18</v>
      </c>
      <c r="W17" s="49" t="s">
        <v>18</v>
      </c>
      <c r="X17" s="49" t="s">
        <v>18</v>
      </c>
      <c r="Y17" s="49" t="s">
        <v>18</v>
      </c>
      <c r="Z17" s="50" t="s">
        <v>18</v>
      </c>
    </row>
    <row r="18" spans="2:26" s="8" customFormat="1" ht="12" hidden="1" customHeight="1">
      <c r="B18" s="65">
        <v>1968</v>
      </c>
      <c r="C18" s="73" t="s">
        <v>26</v>
      </c>
      <c r="D18" s="69">
        <v>24080</v>
      </c>
      <c r="E18" s="46">
        <f>D18/D17*100</f>
        <v>97.21437222446508</v>
      </c>
      <c r="F18" s="47">
        <v>86910</v>
      </c>
      <c r="G18" s="46">
        <f>F18/F17*100</f>
        <v>105.31992244304411</v>
      </c>
      <c r="H18" s="48" t="s">
        <v>18</v>
      </c>
      <c r="I18" s="49" t="s">
        <v>18</v>
      </c>
      <c r="J18" s="48" t="s">
        <v>18</v>
      </c>
      <c r="K18" s="49" t="s">
        <v>18</v>
      </c>
      <c r="L18" s="48" t="s">
        <v>18</v>
      </c>
      <c r="M18" s="49" t="s">
        <v>18</v>
      </c>
      <c r="N18" s="48" t="s">
        <v>18</v>
      </c>
      <c r="O18" s="49" t="s">
        <v>18</v>
      </c>
      <c r="P18" s="48" t="s">
        <v>18</v>
      </c>
      <c r="Q18" s="49" t="s">
        <v>18</v>
      </c>
      <c r="R18" s="48" t="s">
        <v>18</v>
      </c>
      <c r="S18" s="49" t="s">
        <v>18</v>
      </c>
      <c r="T18" s="48" t="s">
        <v>18</v>
      </c>
      <c r="U18" s="49" t="s">
        <v>18</v>
      </c>
      <c r="V18" s="49" t="s">
        <v>18</v>
      </c>
      <c r="W18" s="49" t="s">
        <v>18</v>
      </c>
      <c r="X18" s="49" t="s">
        <v>18</v>
      </c>
      <c r="Y18" s="49" t="s">
        <v>18</v>
      </c>
      <c r="Z18" s="50" t="s">
        <v>18</v>
      </c>
    </row>
    <row r="19" spans="2:26" s="8" customFormat="1" ht="12" hidden="1" customHeight="1">
      <c r="B19" s="65">
        <v>1969</v>
      </c>
      <c r="C19" s="73" t="s">
        <v>27</v>
      </c>
      <c r="D19" s="69">
        <v>23570</v>
      </c>
      <c r="E19" s="46">
        <f t="shared" si="0"/>
        <v>97.88205980066445</v>
      </c>
      <c r="F19" s="47">
        <v>100550</v>
      </c>
      <c r="G19" s="46">
        <f t="shared" si="1"/>
        <v>115.69439650212865</v>
      </c>
      <c r="H19" s="47">
        <v>66990</v>
      </c>
      <c r="I19" s="46" t="s">
        <v>18</v>
      </c>
      <c r="J19" s="47">
        <v>60080</v>
      </c>
      <c r="K19" s="46" t="s">
        <v>18</v>
      </c>
      <c r="L19" s="47">
        <v>49300</v>
      </c>
      <c r="M19" s="46" t="s">
        <v>18</v>
      </c>
      <c r="N19" s="47">
        <v>10780</v>
      </c>
      <c r="O19" s="46" t="s">
        <v>18</v>
      </c>
      <c r="P19" s="47" t="s">
        <v>18</v>
      </c>
      <c r="Q19" s="46" t="s">
        <v>18</v>
      </c>
      <c r="R19" s="47">
        <v>33560</v>
      </c>
      <c r="S19" s="46" t="s">
        <v>18</v>
      </c>
      <c r="T19" s="47">
        <f>+R19</f>
        <v>33560</v>
      </c>
      <c r="U19" s="46" t="s">
        <v>18</v>
      </c>
      <c r="V19" s="46">
        <f t="shared" ref="V19:V62" si="2">J19/F19*100</f>
        <v>59.751367478866236</v>
      </c>
      <c r="W19" s="46">
        <f t="shared" ref="W19:W62" si="3">L19/J19*100</f>
        <v>82.057256990679093</v>
      </c>
      <c r="X19" s="46">
        <f t="shared" ref="X19:X62" si="4">R19/F19*100</f>
        <v>33.376429636996519</v>
      </c>
      <c r="Y19" s="46">
        <v>4.3</v>
      </c>
      <c r="Z19" s="56" t="s">
        <v>18</v>
      </c>
    </row>
    <row r="20" spans="2:26" s="8" customFormat="1" ht="12" hidden="1" customHeight="1">
      <c r="B20" s="65">
        <v>1970</v>
      </c>
      <c r="C20" s="73" t="s">
        <v>28</v>
      </c>
      <c r="D20" s="69">
        <v>21790</v>
      </c>
      <c r="E20" s="46">
        <f t="shared" si="0"/>
        <v>92.448027153160794</v>
      </c>
      <c r="F20" s="47">
        <v>109500</v>
      </c>
      <c r="G20" s="46">
        <f t="shared" si="1"/>
        <v>108.90104425658875</v>
      </c>
      <c r="H20" s="47">
        <v>72710</v>
      </c>
      <c r="I20" s="46">
        <f t="shared" si="1"/>
        <v>108.53858784893266</v>
      </c>
      <c r="J20" s="47">
        <v>64860</v>
      </c>
      <c r="K20" s="46">
        <f t="shared" si="1"/>
        <v>107.9560585885486</v>
      </c>
      <c r="L20" s="47">
        <v>54080</v>
      </c>
      <c r="M20" s="46">
        <f t="shared" si="1"/>
        <v>109.69574036511156</v>
      </c>
      <c r="N20" s="47">
        <v>10780</v>
      </c>
      <c r="O20" s="46">
        <f t="shared" si="1"/>
        <v>100</v>
      </c>
      <c r="P20" s="47" t="s">
        <v>18</v>
      </c>
      <c r="Q20" s="46" t="s">
        <v>18</v>
      </c>
      <c r="R20" s="47">
        <v>36760</v>
      </c>
      <c r="S20" s="46">
        <f t="shared" ref="Q20:U63" si="5">R20/R19*100</f>
        <v>109.53516090584029</v>
      </c>
      <c r="T20" s="47">
        <f>+R20</f>
        <v>36760</v>
      </c>
      <c r="U20" s="46">
        <f t="shared" si="5"/>
        <v>109.53516090584029</v>
      </c>
      <c r="V20" s="46">
        <f t="shared" si="2"/>
        <v>59.232876712328761</v>
      </c>
      <c r="W20" s="46">
        <f t="shared" si="3"/>
        <v>83.37958680234351</v>
      </c>
      <c r="X20" s="46">
        <f t="shared" si="4"/>
        <v>33.570776255707763</v>
      </c>
      <c r="Y20" s="46">
        <v>5</v>
      </c>
      <c r="Z20" s="56">
        <f t="shared" ref="Z20:Z64" si="6">Y20/Y19*100</f>
        <v>116.27906976744187</v>
      </c>
    </row>
    <row r="21" spans="2:26" s="5" customFormat="1" ht="12" hidden="1" customHeight="1">
      <c r="B21" s="64">
        <v>1971</v>
      </c>
      <c r="C21" s="72" t="s">
        <v>29</v>
      </c>
      <c r="D21" s="68">
        <v>18720</v>
      </c>
      <c r="E21" s="41">
        <f t="shared" si="0"/>
        <v>85.910968334098214</v>
      </c>
      <c r="F21" s="42">
        <v>109700</v>
      </c>
      <c r="G21" s="41">
        <f t="shared" si="1"/>
        <v>100.1826484018265</v>
      </c>
      <c r="H21" s="42">
        <v>72660</v>
      </c>
      <c r="I21" s="41">
        <f t="shared" si="1"/>
        <v>99.931233667996139</v>
      </c>
      <c r="J21" s="42">
        <v>64070</v>
      </c>
      <c r="K21" s="41">
        <f t="shared" si="1"/>
        <v>98.781991982732038</v>
      </c>
      <c r="L21" s="42">
        <v>53240</v>
      </c>
      <c r="M21" s="41">
        <f t="shared" si="1"/>
        <v>98.446745562130175</v>
      </c>
      <c r="N21" s="42">
        <v>10830</v>
      </c>
      <c r="O21" s="41">
        <f t="shared" si="1"/>
        <v>100.46382189239331</v>
      </c>
      <c r="P21" s="42">
        <v>8600</v>
      </c>
      <c r="Q21" s="41" t="s">
        <v>18</v>
      </c>
      <c r="R21" s="42">
        <v>37070</v>
      </c>
      <c r="S21" s="41">
        <f t="shared" si="5"/>
        <v>100.84330794341676</v>
      </c>
      <c r="T21" s="43">
        <f t="shared" ref="T21:T74" si="7">P21+R21</f>
        <v>45670</v>
      </c>
      <c r="U21" s="41">
        <f t="shared" si="5"/>
        <v>124.23830250272034</v>
      </c>
      <c r="V21" s="41">
        <f t="shared" si="2"/>
        <v>58.404740200546946</v>
      </c>
      <c r="W21" s="41">
        <f t="shared" si="3"/>
        <v>83.096613079444353</v>
      </c>
      <c r="X21" s="41">
        <f t="shared" si="4"/>
        <v>33.792160437556973</v>
      </c>
      <c r="Y21" s="41">
        <v>5.9</v>
      </c>
      <c r="Z21" s="57">
        <f t="shared" si="6"/>
        <v>118.00000000000001</v>
      </c>
    </row>
    <row r="22" spans="2:26" s="5" customFormat="1" ht="12" hidden="1" customHeight="1">
      <c r="B22" s="65">
        <v>1972</v>
      </c>
      <c r="C22" s="73" t="s">
        <v>30</v>
      </c>
      <c r="D22" s="69">
        <v>15940</v>
      </c>
      <c r="E22" s="46">
        <f t="shared" si="0"/>
        <v>85.149572649572647</v>
      </c>
      <c r="F22" s="47">
        <v>101400</v>
      </c>
      <c r="G22" s="46">
        <f t="shared" si="1"/>
        <v>92.433910665451236</v>
      </c>
      <c r="H22" s="47">
        <v>69200</v>
      </c>
      <c r="I22" s="46">
        <f t="shared" si="1"/>
        <v>95.238095238095227</v>
      </c>
      <c r="J22" s="47">
        <v>63200</v>
      </c>
      <c r="K22" s="46">
        <f t="shared" si="1"/>
        <v>98.642110191977523</v>
      </c>
      <c r="L22" s="47">
        <v>52540</v>
      </c>
      <c r="M22" s="46">
        <f t="shared" si="1"/>
        <v>98.685199098422231</v>
      </c>
      <c r="N22" s="47">
        <v>10660</v>
      </c>
      <c r="O22" s="46">
        <f t="shared" si="1"/>
        <v>98.430286241920598</v>
      </c>
      <c r="P22" s="47">
        <v>6000</v>
      </c>
      <c r="Q22" s="46">
        <f t="shared" si="5"/>
        <v>69.767441860465112</v>
      </c>
      <c r="R22" s="47">
        <v>32170</v>
      </c>
      <c r="S22" s="46">
        <f t="shared" si="5"/>
        <v>86.781764229835446</v>
      </c>
      <c r="T22" s="48">
        <f t="shared" si="7"/>
        <v>38170</v>
      </c>
      <c r="U22" s="46">
        <f t="shared" si="5"/>
        <v>83.577841033501201</v>
      </c>
      <c r="V22" s="46">
        <f t="shared" si="2"/>
        <v>62.327416173570015</v>
      </c>
      <c r="W22" s="46">
        <f t="shared" si="3"/>
        <v>83.132911392405063</v>
      </c>
      <c r="X22" s="46">
        <f t="shared" si="4"/>
        <v>31.725838264299806</v>
      </c>
      <c r="Y22" s="46">
        <v>6.4</v>
      </c>
      <c r="Z22" s="56">
        <f t="shared" si="6"/>
        <v>108.47457627118644</v>
      </c>
    </row>
    <row r="23" spans="2:26" s="5" customFormat="1" ht="12" hidden="1" customHeight="1">
      <c r="B23" s="65">
        <v>1973</v>
      </c>
      <c r="C23" s="73" t="s">
        <v>31</v>
      </c>
      <c r="D23" s="69">
        <v>13730</v>
      </c>
      <c r="E23" s="46">
        <f t="shared" si="0"/>
        <v>86.135508155583437</v>
      </c>
      <c r="F23" s="47">
        <v>96060</v>
      </c>
      <c r="G23" s="46">
        <f t="shared" si="1"/>
        <v>94.73372781065089</v>
      </c>
      <c r="H23" s="47">
        <v>67010</v>
      </c>
      <c r="I23" s="46">
        <f t="shared" si="1"/>
        <v>96.835260115606943</v>
      </c>
      <c r="J23" s="47">
        <v>62250</v>
      </c>
      <c r="K23" s="46">
        <f t="shared" si="1"/>
        <v>98.49683544303798</v>
      </c>
      <c r="L23" s="47">
        <v>52340</v>
      </c>
      <c r="M23" s="46">
        <f t="shared" si="1"/>
        <v>99.619337647506654</v>
      </c>
      <c r="N23" s="47">
        <v>9910</v>
      </c>
      <c r="O23" s="46">
        <f t="shared" si="1"/>
        <v>92.964352720450279</v>
      </c>
      <c r="P23" s="47">
        <v>4760</v>
      </c>
      <c r="Q23" s="46">
        <f t="shared" si="5"/>
        <v>79.333333333333329</v>
      </c>
      <c r="R23" s="47">
        <v>29050</v>
      </c>
      <c r="S23" s="46">
        <f t="shared" si="5"/>
        <v>90.30152315822194</v>
      </c>
      <c r="T23" s="48">
        <f t="shared" si="7"/>
        <v>33810</v>
      </c>
      <c r="U23" s="46">
        <f t="shared" si="5"/>
        <v>88.577416819491745</v>
      </c>
      <c r="V23" s="46">
        <f t="shared" si="2"/>
        <v>64.803247970018745</v>
      </c>
      <c r="W23" s="46">
        <f t="shared" si="3"/>
        <v>84.080321285140556</v>
      </c>
      <c r="X23" s="46">
        <f t="shared" si="4"/>
        <v>30.241515719342075</v>
      </c>
      <c r="Y23" s="46">
        <v>7</v>
      </c>
      <c r="Z23" s="56">
        <f t="shared" si="6"/>
        <v>109.375</v>
      </c>
    </row>
    <row r="24" spans="2:26" s="5" customFormat="1" ht="12" hidden="1" customHeight="1">
      <c r="B24" s="65">
        <v>1974</v>
      </c>
      <c r="C24" s="73" t="s">
        <v>32</v>
      </c>
      <c r="D24" s="69">
        <v>11370</v>
      </c>
      <c r="E24" s="46">
        <f t="shared" si="0"/>
        <v>82.811361981063371</v>
      </c>
      <c r="F24" s="47">
        <v>94190</v>
      </c>
      <c r="G24" s="46">
        <f t="shared" si="1"/>
        <v>98.053300020820316</v>
      </c>
      <c r="H24" s="47">
        <v>69210</v>
      </c>
      <c r="I24" s="46">
        <f t="shared" si="1"/>
        <v>103.28309207580959</v>
      </c>
      <c r="J24" s="47">
        <v>62330</v>
      </c>
      <c r="K24" s="46">
        <f t="shared" si="1"/>
        <v>100.12851405622489</v>
      </c>
      <c r="L24" s="47">
        <v>52380</v>
      </c>
      <c r="M24" s="46">
        <f t="shared" si="1"/>
        <v>100.07642338555598</v>
      </c>
      <c r="N24" s="47">
        <v>9950</v>
      </c>
      <c r="O24" s="46">
        <f t="shared" si="1"/>
        <v>100.40363269424823</v>
      </c>
      <c r="P24" s="47">
        <v>6880</v>
      </c>
      <c r="Q24" s="46">
        <f t="shared" si="5"/>
        <v>144.53781512605042</v>
      </c>
      <c r="R24" s="47">
        <v>24980</v>
      </c>
      <c r="S24" s="46">
        <f t="shared" si="5"/>
        <v>85.989672977624792</v>
      </c>
      <c r="T24" s="48">
        <f t="shared" si="7"/>
        <v>31860</v>
      </c>
      <c r="U24" s="46">
        <f t="shared" si="5"/>
        <v>94.232475598935224</v>
      </c>
      <c r="V24" s="46">
        <f t="shared" si="2"/>
        <v>66.17475315850939</v>
      </c>
      <c r="W24" s="46">
        <f t="shared" si="3"/>
        <v>84.036579496229749</v>
      </c>
      <c r="X24" s="46">
        <f t="shared" si="4"/>
        <v>26.520862087270409</v>
      </c>
      <c r="Y24" s="46">
        <v>8.3000000000000007</v>
      </c>
      <c r="Z24" s="56">
        <f t="shared" si="6"/>
        <v>118.57142857142857</v>
      </c>
    </row>
    <row r="25" spans="2:26" s="5" customFormat="1" ht="12" hidden="1" customHeight="1">
      <c r="B25" s="66">
        <v>1975</v>
      </c>
      <c r="C25" s="74" t="s">
        <v>33</v>
      </c>
      <c r="D25" s="70">
        <v>9750</v>
      </c>
      <c r="E25" s="51">
        <f t="shared" si="0"/>
        <v>85.751978891820585</v>
      </c>
      <c r="F25" s="52">
        <v>94090</v>
      </c>
      <c r="G25" s="51">
        <f t="shared" si="1"/>
        <v>99.893831616944468</v>
      </c>
      <c r="H25" s="52">
        <v>68340</v>
      </c>
      <c r="I25" s="51">
        <f t="shared" si="1"/>
        <v>98.742956220199403</v>
      </c>
      <c r="J25" s="52">
        <v>61930</v>
      </c>
      <c r="K25" s="51">
        <f t="shared" si="1"/>
        <v>99.358254452109733</v>
      </c>
      <c r="L25" s="52">
        <v>52610</v>
      </c>
      <c r="M25" s="51">
        <f t="shared" si="1"/>
        <v>100.43909889270715</v>
      </c>
      <c r="N25" s="52">
        <v>9320</v>
      </c>
      <c r="O25" s="51">
        <f t="shared" si="1"/>
        <v>93.668341708542712</v>
      </c>
      <c r="P25" s="52">
        <v>6420</v>
      </c>
      <c r="Q25" s="51">
        <f t="shared" si="5"/>
        <v>93.313953488372093</v>
      </c>
      <c r="R25" s="52">
        <v>25740</v>
      </c>
      <c r="S25" s="51">
        <f t="shared" si="5"/>
        <v>103.04243394715773</v>
      </c>
      <c r="T25" s="53">
        <f t="shared" si="7"/>
        <v>32160</v>
      </c>
      <c r="U25" s="51">
        <f t="shared" si="5"/>
        <v>100.94161958568739</v>
      </c>
      <c r="V25" s="51">
        <f t="shared" si="2"/>
        <v>65.819959613136362</v>
      </c>
      <c r="W25" s="51">
        <f t="shared" si="3"/>
        <v>84.9507508477313</v>
      </c>
      <c r="X25" s="51">
        <f t="shared" si="4"/>
        <v>27.356786055903921</v>
      </c>
      <c r="Y25" s="51">
        <v>9.6999999999999993</v>
      </c>
      <c r="Z25" s="58">
        <f t="shared" si="6"/>
        <v>116.86746987951805</v>
      </c>
    </row>
    <row r="26" spans="2:26" s="5" customFormat="1" ht="12" hidden="1" customHeight="1">
      <c r="B26" s="65">
        <v>1976</v>
      </c>
      <c r="C26" s="73" t="s">
        <v>34</v>
      </c>
      <c r="D26" s="69">
        <v>9340</v>
      </c>
      <c r="E26" s="46">
        <f t="shared" si="0"/>
        <v>95.794871794871796</v>
      </c>
      <c r="F26" s="47">
        <v>95300</v>
      </c>
      <c r="G26" s="46">
        <f t="shared" si="1"/>
        <v>101.28600276331173</v>
      </c>
      <c r="H26" s="47">
        <v>70100</v>
      </c>
      <c r="I26" s="46">
        <f t="shared" si="1"/>
        <v>102.5753585016096</v>
      </c>
      <c r="J26" s="47">
        <v>63400</v>
      </c>
      <c r="K26" s="46">
        <f t="shared" si="1"/>
        <v>102.37364766672047</v>
      </c>
      <c r="L26" s="47">
        <v>53300</v>
      </c>
      <c r="M26" s="46">
        <f t="shared" si="1"/>
        <v>101.3115377304695</v>
      </c>
      <c r="N26" s="47">
        <v>10100</v>
      </c>
      <c r="O26" s="46">
        <f t="shared" si="1"/>
        <v>108.36909871244636</v>
      </c>
      <c r="P26" s="47">
        <v>6730</v>
      </c>
      <c r="Q26" s="46">
        <f t="shared" si="5"/>
        <v>104.82866043613708</v>
      </c>
      <c r="R26" s="47">
        <v>25200</v>
      </c>
      <c r="S26" s="46">
        <f t="shared" si="5"/>
        <v>97.902097902097907</v>
      </c>
      <c r="T26" s="48">
        <f t="shared" si="7"/>
        <v>31930</v>
      </c>
      <c r="U26" s="46">
        <f t="shared" si="5"/>
        <v>99.28482587064677</v>
      </c>
      <c r="V26" s="46">
        <f t="shared" si="2"/>
        <v>66.526757607555083</v>
      </c>
      <c r="W26" s="46">
        <f t="shared" si="3"/>
        <v>84.069400630914828</v>
      </c>
      <c r="X26" s="46">
        <f t="shared" si="4"/>
        <v>26.442812172088143</v>
      </c>
      <c r="Y26" s="46">
        <v>10.199999999999999</v>
      </c>
      <c r="Z26" s="56">
        <f t="shared" si="6"/>
        <v>105.15463917525774</v>
      </c>
    </row>
    <row r="27" spans="2:26" s="5" customFormat="1" ht="12" hidden="1" customHeight="1">
      <c r="B27" s="65">
        <v>1977</v>
      </c>
      <c r="C27" s="73" t="s">
        <v>35</v>
      </c>
      <c r="D27" s="69">
        <v>8620</v>
      </c>
      <c r="E27" s="46">
        <f t="shared" si="0"/>
        <v>92.291220556745174</v>
      </c>
      <c r="F27" s="47">
        <v>99500</v>
      </c>
      <c r="G27" s="46">
        <f t="shared" si="1"/>
        <v>104.40713536201469</v>
      </c>
      <c r="H27" s="47">
        <v>72700</v>
      </c>
      <c r="I27" s="46">
        <f t="shared" si="1"/>
        <v>103.70898716119829</v>
      </c>
      <c r="J27" s="47">
        <v>66500</v>
      </c>
      <c r="K27" s="46">
        <f t="shared" si="1"/>
        <v>104.88958990536277</v>
      </c>
      <c r="L27" s="47">
        <v>55400</v>
      </c>
      <c r="M27" s="46">
        <f t="shared" si="1"/>
        <v>103.93996247654785</v>
      </c>
      <c r="N27" s="47">
        <v>11100</v>
      </c>
      <c r="O27" s="46">
        <f t="shared" si="1"/>
        <v>109.9009900990099</v>
      </c>
      <c r="P27" s="47">
        <v>6180</v>
      </c>
      <c r="Q27" s="46">
        <f t="shared" si="5"/>
        <v>91.827637444279347</v>
      </c>
      <c r="R27" s="47">
        <v>26800</v>
      </c>
      <c r="S27" s="46">
        <f t="shared" si="5"/>
        <v>106.34920634920636</v>
      </c>
      <c r="T27" s="48">
        <f t="shared" si="7"/>
        <v>32980</v>
      </c>
      <c r="U27" s="46">
        <f t="shared" si="5"/>
        <v>103.28844347009083</v>
      </c>
      <c r="V27" s="46">
        <f t="shared" si="2"/>
        <v>66.834170854271363</v>
      </c>
      <c r="W27" s="46">
        <f t="shared" si="3"/>
        <v>83.308270676691734</v>
      </c>
      <c r="X27" s="46">
        <f t="shared" si="4"/>
        <v>26.934673366834172</v>
      </c>
      <c r="Y27" s="46">
        <v>11.5</v>
      </c>
      <c r="Z27" s="56">
        <f t="shared" si="6"/>
        <v>112.74509803921569</v>
      </c>
    </row>
    <row r="28" spans="2:26" s="5" customFormat="1" ht="12" hidden="1" customHeight="1">
      <c r="B28" s="65">
        <v>1978</v>
      </c>
      <c r="C28" s="73" t="s">
        <v>36</v>
      </c>
      <c r="D28" s="69">
        <v>7980</v>
      </c>
      <c r="E28" s="46">
        <f t="shared" si="0"/>
        <v>92.575406032482604</v>
      </c>
      <c r="F28" s="47">
        <v>104400</v>
      </c>
      <c r="G28" s="46">
        <f t="shared" si="1"/>
        <v>104.92462311557789</v>
      </c>
      <c r="H28" s="47">
        <v>76500</v>
      </c>
      <c r="I28" s="46">
        <f t="shared" si="1"/>
        <v>105.22696011004126</v>
      </c>
      <c r="J28" s="47">
        <v>70900</v>
      </c>
      <c r="K28" s="46">
        <f t="shared" si="1"/>
        <v>106.61654135338345</v>
      </c>
      <c r="L28" s="47">
        <v>58800</v>
      </c>
      <c r="M28" s="46">
        <f t="shared" si="1"/>
        <v>106.13718411552347</v>
      </c>
      <c r="N28" s="47">
        <v>12100</v>
      </c>
      <c r="O28" s="46">
        <f t="shared" si="1"/>
        <v>109.00900900900901</v>
      </c>
      <c r="P28" s="47">
        <v>5590</v>
      </c>
      <c r="Q28" s="46">
        <f t="shared" si="5"/>
        <v>90.453074433656951</v>
      </c>
      <c r="R28" s="47">
        <v>27900</v>
      </c>
      <c r="S28" s="46">
        <f t="shared" si="5"/>
        <v>104.10447761194031</v>
      </c>
      <c r="T28" s="48">
        <f t="shared" si="7"/>
        <v>33490</v>
      </c>
      <c r="U28" s="46">
        <f t="shared" si="5"/>
        <v>101.54639175257731</v>
      </c>
      <c r="V28" s="46">
        <f t="shared" si="2"/>
        <v>67.911877394636008</v>
      </c>
      <c r="W28" s="46">
        <f t="shared" si="3"/>
        <v>82.933709449929481</v>
      </c>
      <c r="X28" s="46">
        <f t="shared" si="4"/>
        <v>26.72413793103448</v>
      </c>
      <c r="Y28" s="46">
        <v>13.1</v>
      </c>
      <c r="Z28" s="56">
        <f t="shared" si="6"/>
        <v>113.91304347826086</v>
      </c>
    </row>
    <row r="29" spans="2:26" s="5" customFormat="1" ht="12" hidden="1" customHeight="1">
      <c r="B29" s="65">
        <v>1979</v>
      </c>
      <c r="C29" s="73" t="s">
        <v>37</v>
      </c>
      <c r="D29" s="69">
        <v>7550</v>
      </c>
      <c r="E29" s="46">
        <f t="shared" si="0"/>
        <v>94.611528822055135</v>
      </c>
      <c r="F29" s="47">
        <v>108100</v>
      </c>
      <c r="G29" s="46">
        <f t="shared" si="1"/>
        <v>103.544061302682</v>
      </c>
      <c r="H29" s="47">
        <v>79300</v>
      </c>
      <c r="I29" s="46">
        <f t="shared" si="1"/>
        <v>103.66013071895426</v>
      </c>
      <c r="J29" s="47">
        <v>73200</v>
      </c>
      <c r="K29" s="46">
        <f t="shared" si="1"/>
        <v>103.24400564174894</v>
      </c>
      <c r="L29" s="47">
        <v>61000</v>
      </c>
      <c r="M29" s="46">
        <f t="shared" si="1"/>
        <v>103.74149659863944</v>
      </c>
      <c r="N29" s="47">
        <v>12200</v>
      </c>
      <c r="O29" s="46">
        <f t="shared" si="1"/>
        <v>100.82644628099173</v>
      </c>
      <c r="P29" s="47">
        <v>6160</v>
      </c>
      <c r="Q29" s="46">
        <f t="shared" si="5"/>
        <v>110.19677996422182</v>
      </c>
      <c r="R29" s="47">
        <v>28800</v>
      </c>
      <c r="S29" s="46">
        <f t="shared" si="5"/>
        <v>103.2258064516129</v>
      </c>
      <c r="T29" s="48">
        <f t="shared" si="7"/>
        <v>34960</v>
      </c>
      <c r="U29" s="46">
        <f t="shared" si="5"/>
        <v>104.38936996118244</v>
      </c>
      <c r="V29" s="46">
        <f t="shared" si="2"/>
        <v>67.715078630897324</v>
      </c>
      <c r="W29" s="46">
        <f t="shared" si="3"/>
        <v>83.333333333333343</v>
      </c>
      <c r="X29" s="46">
        <f t="shared" si="4"/>
        <v>26.641998149861241</v>
      </c>
      <c r="Y29" s="46">
        <v>14.3</v>
      </c>
      <c r="Z29" s="56">
        <f t="shared" si="6"/>
        <v>109.16030534351147</v>
      </c>
    </row>
    <row r="30" spans="2:26" s="5" customFormat="1" ht="12" hidden="1" customHeight="1">
      <c r="B30" s="65">
        <v>1980</v>
      </c>
      <c r="C30" s="73" t="s">
        <v>38</v>
      </c>
      <c r="D30" s="69">
        <v>7230</v>
      </c>
      <c r="E30" s="46">
        <f t="shared" si="0"/>
        <v>95.761589403973517</v>
      </c>
      <c r="F30" s="47">
        <v>108300</v>
      </c>
      <c r="G30" s="46">
        <f t="shared" si="1"/>
        <v>100.18501387604071</v>
      </c>
      <c r="H30" s="47">
        <v>78700</v>
      </c>
      <c r="I30" s="46">
        <f t="shared" si="1"/>
        <v>99.243379571248425</v>
      </c>
      <c r="J30" s="47">
        <v>72300</v>
      </c>
      <c r="K30" s="46">
        <f t="shared" si="1"/>
        <v>98.770491803278688</v>
      </c>
      <c r="L30" s="47">
        <v>59900</v>
      </c>
      <c r="M30" s="46">
        <f t="shared" si="1"/>
        <v>98.196721311475414</v>
      </c>
      <c r="N30" s="47">
        <v>12300</v>
      </c>
      <c r="O30" s="46">
        <f t="shared" si="1"/>
        <v>100.81967213114753</v>
      </c>
      <c r="P30" s="47" t="s">
        <v>18</v>
      </c>
      <c r="Q30" s="46" t="s">
        <v>18</v>
      </c>
      <c r="R30" s="47">
        <v>29600</v>
      </c>
      <c r="S30" s="46">
        <f t="shared" si="5"/>
        <v>102.77777777777777</v>
      </c>
      <c r="T30" s="47">
        <f>+R30</f>
        <v>29600</v>
      </c>
      <c r="U30" s="46">
        <f t="shared" si="5"/>
        <v>84.668192219679639</v>
      </c>
      <c r="V30" s="46">
        <f t="shared" si="2"/>
        <v>66.7590027700831</v>
      </c>
      <c r="W30" s="46">
        <f t="shared" si="3"/>
        <v>82.849239280774555</v>
      </c>
      <c r="X30" s="46">
        <f t="shared" si="4"/>
        <v>27.331486611265003</v>
      </c>
      <c r="Y30" s="46">
        <v>15</v>
      </c>
      <c r="Z30" s="56">
        <f t="shared" si="6"/>
        <v>104.89510489510489</v>
      </c>
    </row>
    <row r="31" spans="2:26" s="5" customFormat="1" ht="12" hidden="1" customHeight="1">
      <c r="B31" s="64">
        <v>1981</v>
      </c>
      <c r="C31" s="72" t="s">
        <v>39</v>
      </c>
      <c r="D31" s="68">
        <v>6850</v>
      </c>
      <c r="E31" s="41">
        <f t="shared" si="0"/>
        <v>94.744121715076062</v>
      </c>
      <c r="F31" s="42">
        <v>109000</v>
      </c>
      <c r="G31" s="41">
        <f t="shared" si="1"/>
        <v>100.64635272391504</v>
      </c>
      <c r="H31" s="42">
        <v>80500</v>
      </c>
      <c r="I31" s="41">
        <f t="shared" si="1"/>
        <v>102.287166454892</v>
      </c>
      <c r="J31" s="42">
        <v>73600</v>
      </c>
      <c r="K31" s="41">
        <f t="shared" si="1"/>
        <v>101.79806362378976</v>
      </c>
      <c r="L31" s="42">
        <v>60100</v>
      </c>
      <c r="M31" s="41">
        <f t="shared" si="1"/>
        <v>100.3338898163606</v>
      </c>
      <c r="N31" s="42">
        <v>13500</v>
      </c>
      <c r="O31" s="41">
        <f t="shared" si="1"/>
        <v>109.75609756097562</v>
      </c>
      <c r="P31" s="42">
        <v>6910</v>
      </c>
      <c r="Q31" s="41" t="s">
        <v>18</v>
      </c>
      <c r="R31" s="42">
        <v>28600</v>
      </c>
      <c r="S31" s="41">
        <f t="shared" si="5"/>
        <v>96.621621621621628</v>
      </c>
      <c r="T31" s="43">
        <f t="shared" si="7"/>
        <v>35510</v>
      </c>
      <c r="U31" s="41">
        <f t="shared" si="5"/>
        <v>119.96621621621621</v>
      </c>
      <c r="V31" s="41">
        <f t="shared" si="2"/>
        <v>67.522935779816521</v>
      </c>
      <c r="W31" s="41">
        <f t="shared" si="3"/>
        <v>81.657608695652172</v>
      </c>
      <c r="X31" s="41">
        <f t="shared" si="4"/>
        <v>26.238532110091743</v>
      </c>
      <c r="Y31" s="41">
        <v>15.9</v>
      </c>
      <c r="Z31" s="57">
        <f t="shared" si="6"/>
        <v>106</v>
      </c>
    </row>
    <row r="32" spans="2:26" s="5" customFormat="1" ht="12" hidden="1" customHeight="1">
      <c r="B32" s="65">
        <v>1982</v>
      </c>
      <c r="C32" s="73" t="s">
        <v>40</v>
      </c>
      <c r="D32" s="69">
        <v>6340</v>
      </c>
      <c r="E32" s="46">
        <f t="shared" si="0"/>
        <v>92.554744525547449</v>
      </c>
      <c r="F32" s="47">
        <v>108600</v>
      </c>
      <c r="G32" s="46">
        <f t="shared" si="1"/>
        <v>99.633027522935777</v>
      </c>
      <c r="H32" s="47">
        <v>80600</v>
      </c>
      <c r="I32" s="46">
        <f t="shared" si="1"/>
        <v>100.12422360248448</v>
      </c>
      <c r="J32" s="47">
        <v>73600</v>
      </c>
      <c r="K32" s="46">
        <f t="shared" si="1"/>
        <v>100</v>
      </c>
      <c r="L32" s="47">
        <v>60600</v>
      </c>
      <c r="M32" s="46">
        <f t="shared" si="1"/>
        <v>100.83194675540766</v>
      </c>
      <c r="N32" s="47">
        <v>13000</v>
      </c>
      <c r="O32" s="46">
        <f t="shared" si="1"/>
        <v>96.296296296296291</v>
      </c>
      <c r="P32" s="47">
        <v>7070</v>
      </c>
      <c r="Q32" s="46">
        <f t="shared" si="5"/>
        <v>102.31548480463097</v>
      </c>
      <c r="R32" s="47">
        <v>28000</v>
      </c>
      <c r="S32" s="46">
        <f t="shared" si="5"/>
        <v>97.902097902097907</v>
      </c>
      <c r="T32" s="48">
        <f t="shared" si="7"/>
        <v>35070</v>
      </c>
      <c r="U32" s="46">
        <f t="shared" si="5"/>
        <v>98.760912419036899</v>
      </c>
      <c r="V32" s="46">
        <f t="shared" si="2"/>
        <v>67.771639042357279</v>
      </c>
      <c r="W32" s="46">
        <f t="shared" si="3"/>
        <v>82.33695652173914</v>
      </c>
      <c r="X32" s="46">
        <f t="shared" si="4"/>
        <v>25.78268876611418</v>
      </c>
      <c r="Y32" s="46">
        <v>17.100000000000001</v>
      </c>
      <c r="Z32" s="56">
        <f t="shared" si="6"/>
        <v>107.54716981132076</v>
      </c>
    </row>
    <row r="33" spans="2:26" s="5" customFormat="1" ht="12" hidden="1" customHeight="1">
      <c r="B33" s="65">
        <v>1983</v>
      </c>
      <c r="C33" s="73" t="s">
        <v>41</v>
      </c>
      <c r="D33" s="69">
        <v>5880</v>
      </c>
      <c r="E33" s="46">
        <f t="shared" si="0"/>
        <v>92.744479495268138</v>
      </c>
      <c r="F33" s="47">
        <v>107200</v>
      </c>
      <c r="G33" s="46">
        <f t="shared" si="1"/>
        <v>98.710865561694291</v>
      </c>
      <c r="H33" s="47">
        <v>80500</v>
      </c>
      <c r="I33" s="46">
        <f t="shared" si="1"/>
        <v>99.875930521091817</v>
      </c>
      <c r="J33" s="47">
        <v>74200</v>
      </c>
      <c r="K33" s="46">
        <f t="shared" si="1"/>
        <v>100.81521739130434</v>
      </c>
      <c r="L33" s="47">
        <v>61200</v>
      </c>
      <c r="M33" s="46">
        <f t="shared" si="1"/>
        <v>100.99009900990099</v>
      </c>
      <c r="N33" s="47">
        <v>13000</v>
      </c>
      <c r="O33" s="46">
        <f t="shared" si="1"/>
        <v>100</v>
      </c>
      <c r="P33" s="47">
        <v>6300</v>
      </c>
      <c r="Q33" s="46">
        <f t="shared" si="5"/>
        <v>89.10891089108911</v>
      </c>
      <c r="R33" s="47">
        <v>26600</v>
      </c>
      <c r="S33" s="46">
        <f t="shared" si="5"/>
        <v>95</v>
      </c>
      <c r="T33" s="48">
        <f t="shared" si="7"/>
        <v>32900</v>
      </c>
      <c r="U33" s="46">
        <f t="shared" si="5"/>
        <v>93.812375249501002</v>
      </c>
      <c r="V33" s="46">
        <f t="shared" si="2"/>
        <v>69.21641791044776</v>
      </c>
      <c r="W33" s="46">
        <f t="shared" si="3"/>
        <v>82.479784366576823</v>
      </c>
      <c r="X33" s="46">
        <f t="shared" si="4"/>
        <v>24.813432835820894</v>
      </c>
      <c r="Y33" s="46">
        <v>18.2</v>
      </c>
      <c r="Z33" s="56">
        <f t="shared" si="6"/>
        <v>106.43274853801168</v>
      </c>
    </row>
    <row r="34" spans="2:26" s="5" customFormat="1" ht="12" hidden="1" customHeight="1">
      <c r="B34" s="65">
        <v>1984</v>
      </c>
      <c r="C34" s="73" t="s">
        <v>42</v>
      </c>
      <c r="D34" s="69">
        <v>5560</v>
      </c>
      <c r="E34" s="46">
        <f t="shared" si="0"/>
        <v>94.557823129251702</v>
      </c>
      <c r="F34" s="47">
        <v>107600</v>
      </c>
      <c r="G34" s="46">
        <f t="shared" si="1"/>
        <v>100.37313432835822</v>
      </c>
      <c r="H34" s="47">
        <v>81000</v>
      </c>
      <c r="I34" s="46">
        <f t="shared" si="1"/>
        <v>100.62111801242236</v>
      </c>
      <c r="J34" s="47">
        <v>74600</v>
      </c>
      <c r="K34" s="46">
        <f t="shared" si="1"/>
        <v>100.53908355795149</v>
      </c>
      <c r="L34" s="47">
        <v>62100</v>
      </c>
      <c r="M34" s="46">
        <f t="shared" si="1"/>
        <v>101.47058823529412</v>
      </c>
      <c r="N34" s="47">
        <v>12600</v>
      </c>
      <c r="O34" s="46">
        <f t="shared" si="1"/>
        <v>96.92307692307692</v>
      </c>
      <c r="P34" s="47">
        <v>6330</v>
      </c>
      <c r="Q34" s="46">
        <f t="shared" si="5"/>
        <v>100.47619047619048</v>
      </c>
      <c r="R34" s="47">
        <v>26600</v>
      </c>
      <c r="S34" s="46">
        <f t="shared" si="5"/>
        <v>100</v>
      </c>
      <c r="T34" s="48">
        <f t="shared" si="7"/>
        <v>32930</v>
      </c>
      <c r="U34" s="46">
        <f t="shared" si="5"/>
        <v>100.09118541033435</v>
      </c>
      <c r="V34" s="46">
        <f t="shared" si="2"/>
        <v>69.330855018587357</v>
      </c>
      <c r="W34" s="46">
        <f t="shared" si="3"/>
        <v>83.243967828418235</v>
      </c>
      <c r="X34" s="46">
        <f t="shared" si="4"/>
        <v>24.721189591078065</v>
      </c>
      <c r="Y34" s="46">
        <v>19.399999999999999</v>
      </c>
      <c r="Z34" s="56">
        <f t="shared" si="6"/>
        <v>106.5934065934066</v>
      </c>
    </row>
    <row r="35" spans="2:26" s="5" customFormat="1" ht="12" hidden="1" customHeight="1">
      <c r="B35" s="66">
        <v>1985</v>
      </c>
      <c r="C35" s="74" t="s">
        <v>43</v>
      </c>
      <c r="D35" s="70">
        <v>5230</v>
      </c>
      <c r="E35" s="51">
        <f t="shared" si="0"/>
        <v>94.064748201438846</v>
      </c>
      <c r="F35" s="52">
        <v>106000</v>
      </c>
      <c r="G35" s="51">
        <f t="shared" si="1"/>
        <v>98.513011152416354</v>
      </c>
      <c r="H35" s="52">
        <v>79500</v>
      </c>
      <c r="I35" s="51">
        <f t="shared" si="1"/>
        <v>98.148148148148152</v>
      </c>
      <c r="J35" s="52">
        <v>73600</v>
      </c>
      <c r="K35" s="51">
        <f t="shared" si="1"/>
        <v>98.659517426273453</v>
      </c>
      <c r="L35" s="52">
        <v>61500</v>
      </c>
      <c r="M35" s="51">
        <f t="shared" si="1"/>
        <v>99.033816425120762</v>
      </c>
      <c r="N35" s="52">
        <v>12100</v>
      </c>
      <c r="O35" s="51">
        <f t="shared" si="1"/>
        <v>96.031746031746039</v>
      </c>
      <c r="P35" s="52">
        <v>5930</v>
      </c>
      <c r="Q35" s="51">
        <f t="shared" si="5"/>
        <v>93.68088467614534</v>
      </c>
      <c r="R35" s="52">
        <v>26400</v>
      </c>
      <c r="S35" s="51">
        <f t="shared" si="5"/>
        <v>99.248120300751879</v>
      </c>
      <c r="T35" s="53">
        <f t="shared" si="7"/>
        <v>32330</v>
      </c>
      <c r="U35" s="51">
        <f t="shared" si="5"/>
        <v>98.177953234133014</v>
      </c>
      <c r="V35" s="51">
        <f t="shared" si="2"/>
        <v>69.433962264150935</v>
      </c>
      <c r="W35" s="51">
        <f t="shared" si="3"/>
        <v>83.559782608695656</v>
      </c>
      <c r="X35" s="51">
        <f t="shared" si="4"/>
        <v>24.90566037735849</v>
      </c>
      <c r="Y35" s="51">
        <v>20.3</v>
      </c>
      <c r="Z35" s="58">
        <f t="shared" si="6"/>
        <v>104.63917525773196</v>
      </c>
    </row>
    <row r="36" spans="2:26" s="5" customFormat="1" ht="12" hidden="1" customHeight="1">
      <c r="B36" s="65">
        <v>1986</v>
      </c>
      <c r="C36" s="73" t="s">
        <v>44</v>
      </c>
      <c r="D36" s="69">
        <v>4950</v>
      </c>
      <c r="E36" s="46">
        <f t="shared" si="0"/>
        <v>94.646271510516257</v>
      </c>
      <c r="F36" s="47">
        <v>104000</v>
      </c>
      <c r="G36" s="46">
        <f t="shared" si="1"/>
        <v>98.113207547169807</v>
      </c>
      <c r="H36" s="47">
        <v>78400</v>
      </c>
      <c r="I36" s="46">
        <f t="shared" si="1"/>
        <v>98.616352201257868</v>
      </c>
      <c r="J36" s="47">
        <v>72700</v>
      </c>
      <c r="K36" s="46">
        <f t="shared" si="1"/>
        <v>98.777173913043484</v>
      </c>
      <c r="L36" s="47">
        <v>60800</v>
      </c>
      <c r="M36" s="46">
        <f t="shared" si="1"/>
        <v>98.861788617886177</v>
      </c>
      <c r="N36" s="47">
        <v>11900</v>
      </c>
      <c r="O36" s="46">
        <f t="shared" si="1"/>
        <v>98.347107438016536</v>
      </c>
      <c r="P36" s="47">
        <v>5730</v>
      </c>
      <c r="Q36" s="46">
        <f t="shared" si="5"/>
        <v>96.627318718381119</v>
      </c>
      <c r="R36" s="47">
        <v>25600</v>
      </c>
      <c r="S36" s="46">
        <f t="shared" si="5"/>
        <v>96.969696969696969</v>
      </c>
      <c r="T36" s="48">
        <f t="shared" si="7"/>
        <v>31330</v>
      </c>
      <c r="U36" s="46">
        <f t="shared" si="5"/>
        <v>96.906897618311163</v>
      </c>
      <c r="V36" s="46">
        <f t="shared" si="2"/>
        <v>69.903846153846146</v>
      </c>
      <c r="W36" s="46">
        <f t="shared" si="3"/>
        <v>83.631361760660255</v>
      </c>
      <c r="X36" s="46">
        <f t="shared" si="4"/>
        <v>24.615384615384617</v>
      </c>
      <c r="Y36" s="46">
        <v>21</v>
      </c>
      <c r="Z36" s="56">
        <f t="shared" si="6"/>
        <v>103.44827586206897</v>
      </c>
    </row>
    <row r="37" spans="2:26" s="5" customFormat="1" ht="12" hidden="1" customHeight="1">
      <c r="B37" s="65">
        <v>1987</v>
      </c>
      <c r="C37" s="73" t="s">
        <v>45</v>
      </c>
      <c r="D37" s="69">
        <v>4670</v>
      </c>
      <c r="E37" s="46">
        <f t="shared" si="0"/>
        <v>94.343434343434339</v>
      </c>
      <c r="F37" s="47">
        <v>100200</v>
      </c>
      <c r="G37" s="46">
        <f t="shared" si="1"/>
        <v>96.346153846153854</v>
      </c>
      <c r="H37" s="47">
        <v>75300</v>
      </c>
      <c r="I37" s="46">
        <f t="shared" si="1"/>
        <v>96.045918367346943</v>
      </c>
      <c r="J37" s="47">
        <v>69500</v>
      </c>
      <c r="K37" s="46">
        <f t="shared" si="1"/>
        <v>95.598349381017883</v>
      </c>
      <c r="L37" s="47">
        <v>57300</v>
      </c>
      <c r="M37" s="46">
        <f t="shared" si="1"/>
        <v>94.243421052631575</v>
      </c>
      <c r="N37" s="47">
        <v>12200</v>
      </c>
      <c r="O37" s="46">
        <f t="shared" si="1"/>
        <v>102.52100840336134</v>
      </c>
      <c r="P37" s="47">
        <v>5770</v>
      </c>
      <c r="Q37" s="46">
        <f t="shared" si="5"/>
        <v>100.6980802792321</v>
      </c>
      <c r="R37" s="47">
        <v>24900</v>
      </c>
      <c r="S37" s="46">
        <f t="shared" si="5"/>
        <v>97.265625</v>
      </c>
      <c r="T37" s="48">
        <f t="shared" si="7"/>
        <v>30670</v>
      </c>
      <c r="U37" s="46">
        <f t="shared" si="5"/>
        <v>97.893392914139795</v>
      </c>
      <c r="V37" s="46">
        <f t="shared" si="2"/>
        <v>69.361277445109778</v>
      </c>
      <c r="W37" s="46">
        <f t="shared" si="3"/>
        <v>82.446043165467628</v>
      </c>
      <c r="X37" s="46">
        <f t="shared" si="4"/>
        <v>24.850299401197603</v>
      </c>
      <c r="Y37" s="46">
        <v>21.5</v>
      </c>
      <c r="Z37" s="56">
        <f t="shared" si="6"/>
        <v>102.38095238095238</v>
      </c>
    </row>
    <row r="38" spans="2:26" s="5" customFormat="1" ht="12" hidden="1" customHeight="1">
      <c r="B38" s="65">
        <v>1988</v>
      </c>
      <c r="C38" s="73" t="s">
        <v>46</v>
      </c>
      <c r="D38" s="69">
        <v>4450</v>
      </c>
      <c r="E38" s="46">
        <f t="shared" si="0"/>
        <v>95.289079229122052</v>
      </c>
      <c r="F38" s="47">
        <v>97200</v>
      </c>
      <c r="G38" s="46">
        <f t="shared" si="1"/>
        <v>97.005988023952099</v>
      </c>
      <c r="H38" s="47">
        <v>73400</v>
      </c>
      <c r="I38" s="46">
        <f t="shared" si="1"/>
        <v>97.476759628154056</v>
      </c>
      <c r="J38" s="47">
        <v>68000</v>
      </c>
      <c r="K38" s="46">
        <f t="shared" si="1"/>
        <v>97.841726618705039</v>
      </c>
      <c r="L38" s="47">
        <v>56700</v>
      </c>
      <c r="M38" s="46">
        <f t="shared" si="1"/>
        <v>98.952879581151834</v>
      </c>
      <c r="N38" s="47">
        <v>11300</v>
      </c>
      <c r="O38" s="46">
        <f t="shared" si="1"/>
        <v>92.622950819672127</v>
      </c>
      <c r="P38" s="47">
        <v>5420</v>
      </c>
      <c r="Q38" s="46">
        <f t="shared" si="5"/>
        <v>93.934142114384741</v>
      </c>
      <c r="R38" s="47">
        <v>23700</v>
      </c>
      <c r="S38" s="46">
        <f t="shared" si="5"/>
        <v>95.180722891566262</v>
      </c>
      <c r="T38" s="48">
        <f t="shared" si="7"/>
        <v>29120</v>
      </c>
      <c r="U38" s="46">
        <f t="shared" si="5"/>
        <v>94.946201499836974</v>
      </c>
      <c r="V38" s="46">
        <f t="shared" si="2"/>
        <v>69.958847736625515</v>
      </c>
      <c r="W38" s="46">
        <f t="shared" si="3"/>
        <v>83.382352941176478</v>
      </c>
      <c r="X38" s="46">
        <f t="shared" si="4"/>
        <v>24.382716049382715</v>
      </c>
      <c r="Y38" s="46">
        <v>21.8</v>
      </c>
      <c r="Z38" s="56">
        <f t="shared" si="6"/>
        <v>101.39534883720931</v>
      </c>
    </row>
    <row r="39" spans="2:26" s="5" customFormat="1" ht="12" customHeight="1">
      <c r="B39" s="65">
        <v>1989</v>
      </c>
      <c r="C39" s="75" t="s">
        <v>47</v>
      </c>
      <c r="D39" s="69">
        <v>4210</v>
      </c>
      <c r="E39" s="46">
        <f t="shared" si="0"/>
        <v>94.606741573033702</v>
      </c>
      <c r="F39" s="47">
        <v>98000</v>
      </c>
      <c r="G39" s="46">
        <f t="shared" si="1"/>
        <v>100.8230452674897</v>
      </c>
      <c r="H39" s="47">
        <v>73300</v>
      </c>
      <c r="I39" s="46">
        <f t="shared" si="1"/>
        <v>99.863760217983653</v>
      </c>
      <c r="J39" s="47">
        <v>68300</v>
      </c>
      <c r="K39" s="46">
        <f t="shared" si="1"/>
        <v>100.44117647058823</v>
      </c>
      <c r="L39" s="47">
        <v>57800</v>
      </c>
      <c r="M39" s="46">
        <f t="shared" si="1"/>
        <v>101.94003527336861</v>
      </c>
      <c r="N39" s="47">
        <v>10500</v>
      </c>
      <c r="O39" s="46">
        <f t="shared" si="1"/>
        <v>92.920353982300881</v>
      </c>
      <c r="P39" s="47">
        <v>5040</v>
      </c>
      <c r="Q39" s="46">
        <f t="shared" si="5"/>
        <v>92.988929889298888</v>
      </c>
      <c r="R39" s="47">
        <v>24600</v>
      </c>
      <c r="S39" s="46">
        <f t="shared" si="5"/>
        <v>103.79746835443038</v>
      </c>
      <c r="T39" s="48">
        <f t="shared" si="7"/>
        <v>29640</v>
      </c>
      <c r="U39" s="46">
        <f t="shared" si="5"/>
        <v>101.78571428571428</v>
      </c>
      <c r="V39" s="46">
        <f t="shared" si="2"/>
        <v>69.693877551020407</v>
      </c>
      <c r="W39" s="46">
        <f t="shared" si="3"/>
        <v>84.626647144948748</v>
      </c>
      <c r="X39" s="46">
        <f t="shared" si="4"/>
        <v>25.102040816326532</v>
      </c>
      <c r="Y39" s="46">
        <v>23.3</v>
      </c>
      <c r="Z39" s="56">
        <f t="shared" si="6"/>
        <v>106.88073394495412</v>
      </c>
    </row>
    <row r="40" spans="2:26" s="5" customFormat="1" ht="12" customHeight="1">
      <c r="B40" s="65">
        <v>1990</v>
      </c>
      <c r="C40" s="73" t="s">
        <v>48</v>
      </c>
      <c r="D40" s="69">
        <v>3970</v>
      </c>
      <c r="E40" s="46">
        <f t="shared" si="0"/>
        <v>94.299287410926368</v>
      </c>
      <c r="F40" s="47">
        <v>96700</v>
      </c>
      <c r="G40" s="46">
        <f t="shared" si="1"/>
        <v>98.673469387755091</v>
      </c>
      <c r="H40" s="47" t="s">
        <v>18</v>
      </c>
      <c r="I40" s="46" t="s">
        <v>18</v>
      </c>
      <c r="J40" s="47">
        <v>67900</v>
      </c>
      <c r="K40" s="46">
        <f t="shared" si="1"/>
        <v>99.414348462664719</v>
      </c>
      <c r="L40" s="47">
        <v>57300</v>
      </c>
      <c r="M40" s="46">
        <f t="shared" si="1"/>
        <v>99.134948096885807</v>
      </c>
      <c r="N40" s="47">
        <v>10600</v>
      </c>
      <c r="O40" s="46">
        <f t="shared" si="1"/>
        <v>100.95238095238095</v>
      </c>
      <c r="P40" s="48">
        <v>28800</v>
      </c>
      <c r="Q40" s="46" t="s">
        <v>18</v>
      </c>
      <c r="R40" s="47" t="s">
        <v>18</v>
      </c>
      <c r="S40" s="46" t="s">
        <v>18</v>
      </c>
      <c r="T40" s="47">
        <f>+P40</f>
        <v>28800</v>
      </c>
      <c r="U40" s="46" t="s">
        <v>18</v>
      </c>
      <c r="V40" s="46">
        <f t="shared" si="2"/>
        <v>70.217166494312309</v>
      </c>
      <c r="W40" s="46">
        <f t="shared" si="3"/>
        <v>84.388807069219439</v>
      </c>
      <c r="X40" s="46" t="s">
        <v>18</v>
      </c>
      <c r="Y40" s="46">
        <v>24.4</v>
      </c>
      <c r="Z40" s="56">
        <f t="shared" si="6"/>
        <v>104.72103004291844</v>
      </c>
    </row>
    <row r="41" spans="2:26" s="5" customFormat="1" ht="12" customHeight="1">
      <c r="B41" s="64">
        <v>1991</v>
      </c>
      <c r="C41" s="72" t="s">
        <v>49</v>
      </c>
      <c r="D41" s="68">
        <v>3690</v>
      </c>
      <c r="E41" s="41">
        <f t="shared" si="0"/>
        <v>92.947103274559197</v>
      </c>
      <c r="F41" s="42">
        <v>95800</v>
      </c>
      <c r="G41" s="41">
        <f t="shared" si="1"/>
        <v>99.069286452947253</v>
      </c>
      <c r="H41" s="42">
        <v>71600</v>
      </c>
      <c r="I41" s="41" t="s">
        <v>18</v>
      </c>
      <c r="J41" s="42">
        <v>66600</v>
      </c>
      <c r="K41" s="41">
        <f t="shared" si="1"/>
        <v>98.085419734904264</v>
      </c>
      <c r="L41" s="42">
        <v>56000</v>
      </c>
      <c r="M41" s="41">
        <f t="shared" si="1"/>
        <v>97.731239092495642</v>
      </c>
      <c r="N41" s="42">
        <v>10500</v>
      </c>
      <c r="O41" s="41">
        <f t="shared" si="1"/>
        <v>99.056603773584911</v>
      </c>
      <c r="P41" s="42">
        <v>5010</v>
      </c>
      <c r="Q41" s="41">
        <f t="shared" si="5"/>
        <v>17.395833333333332</v>
      </c>
      <c r="R41" s="42">
        <v>24300</v>
      </c>
      <c r="S41" s="41" t="s">
        <v>18</v>
      </c>
      <c r="T41" s="43">
        <f t="shared" si="7"/>
        <v>29310</v>
      </c>
      <c r="U41" s="41" t="s">
        <v>18</v>
      </c>
      <c r="V41" s="41">
        <f t="shared" si="2"/>
        <v>69.519832985386216</v>
      </c>
      <c r="W41" s="41">
        <f t="shared" si="3"/>
        <v>84.084084084084083</v>
      </c>
      <c r="X41" s="41">
        <f t="shared" si="4"/>
        <v>25.36534446764092</v>
      </c>
      <c r="Y41" s="41">
        <v>26</v>
      </c>
      <c r="Z41" s="57">
        <f t="shared" si="6"/>
        <v>106.55737704918033</v>
      </c>
    </row>
    <row r="42" spans="2:26" s="5" customFormat="1" ht="12" customHeight="1">
      <c r="B42" s="65">
        <v>1992</v>
      </c>
      <c r="C42" s="73" t="s">
        <v>50</v>
      </c>
      <c r="D42" s="69">
        <v>3350</v>
      </c>
      <c r="E42" s="46">
        <f t="shared" si="0"/>
        <v>90.785907859078591</v>
      </c>
      <c r="F42" s="47">
        <v>92200</v>
      </c>
      <c r="G42" s="46">
        <f t="shared" si="1"/>
        <v>96.242171189979118</v>
      </c>
      <c r="H42" s="47">
        <v>69200</v>
      </c>
      <c r="I42" s="46">
        <f t="shared" si="1"/>
        <v>96.648044692737429</v>
      </c>
      <c r="J42" s="47">
        <v>64100</v>
      </c>
      <c r="K42" s="46">
        <f t="shared" si="1"/>
        <v>96.246246246246244</v>
      </c>
      <c r="L42" s="47">
        <v>54900</v>
      </c>
      <c r="M42" s="46">
        <f t="shared" si="1"/>
        <v>98.035714285714278</v>
      </c>
      <c r="N42" s="47">
        <v>9170</v>
      </c>
      <c r="O42" s="46">
        <f t="shared" si="1"/>
        <v>87.333333333333329</v>
      </c>
      <c r="P42" s="47">
        <v>5130</v>
      </c>
      <c r="Q42" s="46">
        <f t="shared" si="5"/>
        <v>102.39520958083833</v>
      </c>
      <c r="R42" s="47">
        <v>23000</v>
      </c>
      <c r="S42" s="46">
        <f t="shared" si="5"/>
        <v>94.650205761316869</v>
      </c>
      <c r="T42" s="48">
        <f t="shared" si="7"/>
        <v>28130</v>
      </c>
      <c r="U42" s="46">
        <f t="shared" si="5"/>
        <v>95.974070283179799</v>
      </c>
      <c r="V42" s="46">
        <f t="shared" si="2"/>
        <v>69.522776572668107</v>
      </c>
      <c r="W42" s="46">
        <f t="shared" si="3"/>
        <v>85.647425897035873</v>
      </c>
      <c r="X42" s="46">
        <f t="shared" si="4"/>
        <v>24.945770065075923</v>
      </c>
      <c r="Y42" s="46">
        <v>27.5</v>
      </c>
      <c r="Z42" s="56">
        <f t="shared" si="6"/>
        <v>105.76923076923077</v>
      </c>
    </row>
    <row r="43" spans="2:26" s="5" customFormat="1" ht="12" customHeight="1">
      <c r="B43" s="65">
        <v>1993</v>
      </c>
      <c r="C43" s="73" t="s">
        <v>51</v>
      </c>
      <c r="D43" s="69">
        <v>3090</v>
      </c>
      <c r="E43" s="46">
        <f t="shared" si="0"/>
        <v>92.238805970149258</v>
      </c>
      <c r="F43" s="47">
        <v>89300</v>
      </c>
      <c r="G43" s="46">
        <f t="shared" si="1"/>
        <v>96.854663774403477</v>
      </c>
      <c r="H43" s="47">
        <v>67200</v>
      </c>
      <c r="I43" s="46">
        <f t="shared" si="1"/>
        <v>97.109826589595372</v>
      </c>
      <c r="J43" s="47">
        <v>62300</v>
      </c>
      <c r="K43" s="46">
        <f t="shared" si="1"/>
        <v>97.191887675507019</v>
      </c>
      <c r="L43" s="47">
        <v>53500</v>
      </c>
      <c r="M43" s="46">
        <f t="shared" si="1"/>
        <v>97.449908925318766</v>
      </c>
      <c r="N43" s="47">
        <v>8870</v>
      </c>
      <c r="O43" s="46">
        <f t="shared" si="1"/>
        <v>96.728462377317342</v>
      </c>
      <c r="P43" s="47">
        <v>4880</v>
      </c>
      <c r="Q43" s="46">
        <f t="shared" si="5"/>
        <v>95.126705653021432</v>
      </c>
      <c r="R43" s="47">
        <v>22000</v>
      </c>
      <c r="S43" s="46">
        <f t="shared" si="5"/>
        <v>95.652173913043484</v>
      </c>
      <c r="T43" s="48">
        <f t="shared" si="7"/>
        <v>26880</v>
      </c>
      <c r="U43" s="46">
        <f t="shared" si="5"/>
        <v>95.556345538570923</v>
      </c>
      <c r="V43" s="46">
        <f t="shared" si="2"/>
        <v>69.764837625979851</v>
      </c>
      <c r="W43" s="46">
        <f t="shared" si="3"/>
        <v>85.874799357945435</v>
      </c>
      <c r="X43" s="46">
        <f t="shared" si="4"/>
        <v>24.636058230683091</v>
      </c>
      <c r="Y43" s="46">
        <v>28.9</v>
      </c>
      <c r="Z43" s="56">
        <f t="shared" si="6"/>
        <v>105.09090909090908</v>
      </c>
    </row>
    <row r="44" spans="2:26" s="5" customFormat="1" ht="12" customHeight="1">
      <c r="B44" s="65">
        <v>1994</v>
      </c>
      <c r="C44" s="73" t="s">
        <v>52</v>
      </c>
      <c r="D44" s="69">
        <v>2870</v>
      </c>
      <c r="E44" s="46">
        <f t="shared" si="0"/>
        <v>92.880258899676377</v>
      </c>
      <c r="F44" s="47">
        <v>85500</v>
      </c>
      <c r="G44" s="46">
        <f t="shared" si="1"/>
        <v>95.744680851063833</v>
      </c>
      <c r="H44" s="47">
        <v>64900</v>
      </c>
      <c r="I44" s="46">
        <f t="shared" si="1"/>
        <v>96.577380952380949</v>
      </c>
      <c r="J44" s="47">
        <v>60200</v>
      </c>
      <c r="K44" s="46">
        <f t="shared" si="1"/>
        <v>96.629213483146074</v>
      </c>
      <c r="L44" s="47">
        <v>51400</v>
      </c>
      <c r="M44" s="46">
        <f t="shared" si="1"/>
        <v>96.074766355140184</v>
      </c>
      <c r="N44" s="47">
        <v>8790</v>
      </c>
      <c r="O44" s="46">
        <f t="shared" si="1"/>
        <v>99.098083427282972</v>
      </c>
      <c r="P44" s="47">
        <v>4700</v>
      </c>
      <c r="Q44" s="46">
        <f t="shared" si="5"/>
        <v>96.311475409836063</v>
      </c>
      <c r="R44" s="47">
        <v>20600</v>
      </c>
      <c r="S44" s="46">
        <f t="shared" si="5"/>
        <v>93.63636363636364</v>
      </c>
      <c r="T44" s="48">
        <f t="shared" si="7"/>
        <v>25300</v>
      </c>
      <c r="U44" s="46">
        <f t="shared" si="5"/>
        <v>94.12202380952381</v>
      </c>
      <c r="V44" s="46">
        <f t="shared" si="2"/>
        <v>70.409356725146196</v>
      </c>
      <c r="W44" s="46">
        <f t="shared" si="3"/>
        <v>85.38205980066445</v>
      </c>
      <c r="X44" s="46">
        <f t="shared" si="4"/>
        <v>24.093567251461991</v>
      </c>
      <c r="Y44" s="46">
        <v>29.8</v>
      </c>
      <c r="Z44" s="56">
        <f t="shared" si="6"/>
        <v>103.11418685121107</v>
      </c>
    </row>
    <row r="45" spans="2:26" s="5" customFormat="1" ht="12" customHeight="1">
      <c r="B45" s="66">
        <v>1995</v>
      </c>
      <c r="C45" s="74" t="s">
        <v>53</v>
      </c>
      <c r="D45" s="70">
        <v>2690</v>
      </c>
      <c r="E45" s="51">
        <f t="shared" si="0"/>
        <v>93.728222996515669</v>
      </c>
      <c r="F45" s="52">
        <v>82400</v>
      </c>
      <c r="G45" s="51">
        <f t="shared" si="1"/>
        <v>96.374269005847964</v>
      </c>
      <c r="H45" s="52">
        <v>63400</v>
      </c>
      <c r="I45" s="51">
        <f t="shared" si="1"/>
        <v>97.688751926040069</v>
      </c>
      <c r="J45" s="52">
        <v>58400</v>
      </c>
      <c r="K45" s="51">
        <f t="shared" si="1"/>
        <v>97.009966777408636</v>
      </c>
      <c r="L45" s="52">
        <v>50400</v>
      </c>
      <c r="M45" s="51">
        <f t="shared" si="1"/>
        <v>98.054474708171199</v>
      </c>
      <c r="N45" s="52">
        <v>7970</v>
      </c>
      <c r="O45" s="51">
        <f t="shared" si="1"/>
        <v>90.671217292377705</v>
      </c>
      <c r="P45" s="52">
        <v>4970</v>
      </c>
      <c r="Q45" s="51">
        <f t="shared" si="5"/>
        <v>105.74468085106383</v>
      </c>
      <c r="R45" s="52">
        <v>19100</v>
      </c>
      <c r="S45" s="51">
        <f t="shared" si="5"/>
        <v>92.71844660194175</v>
      </c>
      <c r="T45" s="53">
        <f t="shared" si="7"/>
        <v>24070</v>
      </c>
      <c r="U45" s="51">
        <f t="shared" si="5"/>
        <v>95.13833992094861</v>
      </c>
      <c r="V45" s="51">
        <f t="shared" si="2"/>
        <v>70.873786407766985</v>
      </c>
      <c r="W45" s="51">
        <f t="shared" si="3"/>
        <v>86.301369863013704</v>
      </c>
      <c r="X45" s="51">
        <f t="shared" si="4"/>
        <v>23.179611650485437</v>
      </c>
      <c r="Y45" s="51">
        <v>30.6</v>
      </c>
      <c r="Z45" s="58">
        <f t="shared" si="6"/>
        <v>102.68456375838926</v>
      </c>
    </row>
    <row r="46" spans="2:26" s="5" customFormat="1" ht="12" customHeight="1">
      <c r="B46" s="65">
        <v>1996</v>
      </c>
      <c r="C46" s="73" t="s">
        <v>54</v>
      </c>
      <c r="D46" s="69">
        <v>2530</v>
      </c>
      <c r="E46" s="46">
        <f t="shared" si="0"/>
        <v>94.05204460966543</v>
      </c>
      <c r="F46" s="47">
        <v>81000</v>
      </c>
      <c r="G46" s="46">
        <f t="shared" si="1"/>
        <v>98.300970873786412</v>
      </c>
      <c r="H46" s="47">
        <v>62100</v>
      </c>
      <c r="I46" s="46">
        <f t="shared" si="1"/>
        <v>97.949526813880126</v>
      </c>
      <c r="J46" s="47">
        <v>57700</v>
      </c>
      <c r="K46" s="46">
        <f t="shared" si="1"/>
        <v>98.801369863013704</v>
      </c>
      <c r="L46" s="47">
        <v>49900</v>
      </c>
      <c r="M46" s="46">
        <f t="shared" si="1"/>
        <v>99.007936507936506</v>
      </c>
      <c r="N46" s="47">
        <v>7800</v>
      </c>
      <c r="O46" s="46">
        <f t="shared" si="1"/>
        <v>97.867001254705144</v>
      </c>
      <c r="P46" s="47">
        <v>4540</v>
      </c>
      <c r="Q46" s="46">
        <f t="shared" si="5"/>
        <v>91.348088531187116</v>
      </c>
      <c r="R46" s="47">
        <v>18900</v>
      </c>
      <c r="S46" s="46">
        <f t="shared" si="5"/>
        <v>98.952879581151834</v>
      </c>
      <c r="T46" s="48">
        <f t="shared" si="7"/>
        <v>23440</v>
      </c>
      <c r="U46" s="46">
        <f t="shared" si="5"/>
        <v>97.382633984212703</v>
      </c>
      <c r="V46" s="46">
        <f t="shared" si="2"/>
        <v>71.23456790123457</v>
      </c>
      <c r="W46" s="46">
        <f t="shared" si="3"/>
        <v>86.481802426343151</v>
      </c>
      <c r="X46" s="46">
        <f t="shared" si="4"/>
        <v>23.333333333333332</v>
      </c>
      <c r="Y46" s="46">
        <v>32</v>
      </c>
      <c r="Z46" s="56">
        <f t="shared" si="6"/>
        <v>104.57516339869282</v>
      </c>
    </row>
    <row r="47" spans="2:26" s="5" customFormat="1" ht="12" customHeight="1">
      <c r="B47" s="65">
        <v>1997</v>
      </c>
      <c r="C47" s="73" t="s">
        <v>55</v>
      </c>
      <c r="D47" s="69">
        <v>2330</v>
      </c>
      <c r="E47" s="46">
        <f t="shared" si="0"/>
        <v>92.094861660079047</v>
      </c>
      <c r="F47" s="47">
        <v>78500</v>
      </c>
      <c r="G47" s="46">
        <f t="shared" si="1"/>
        <v>96.913580246913583</v>
      </c>
      <c r="H47" s="47">
        <v>60200</v>
      </c>
      <c r="I47" s="46">
        <f t="shared" si="1"/>
        <v>96.940418679549111</v>
      </c>
      <c r="J47" s="47">
        <v>56300</v>
      </c>
      <c r="K47" s="46">
        <f t="shared" si="1"/>
        <v>97.573656845753902</v>
      </c>
      <c r="L47" s="47">
        <v>48600</v>
      </c>
      <c r="M47" s="46">
        <f t="shared" si="1"/>
        <v>97.394789579158314</v>
      </c>
      <c r="N47" s="47">
        <v>7710</v>
      </c>
      <c r="O47" s="46">
        <f t="shared" si="1"/>
        <v>98.846153846153854</v>
      </c>
      <c r="P47" s="47">
        <v>3920</v>
      </c>
      <c r="Q47" s="46">
        <f t="shared" si="5"/>
        <v>86.343612334801762</v>
      </c>
      <c r="R47" s="47">
        <v>18300</v>
      </c>
      <c r="S47" s="46">
        <f t="shared" si="5"/>
        <v>96.825396825396822</v>
      </c>
      <c r="T47" s="48">
        <f t="shared" si="7"/>
        <v>22220</v>
      </c>
      <c r="U47" s="46">
        <f t="shared" si="5"/>
        <v>94.795221843003404</v>
      </c>
      <c r="V47" s="46">
        <f t="shared" si="2"/>
        <v>71.71974522292993</v>
      </c>
      <c r="W47" s="46">
        <f t="shared" si="3"/>
        <v>86.323268206039074</v>
      </c>
      <c r="X47" s="46">
        <f t="shared" si="4"/>
        <v>23.312101910828027</v>
      </c>
      <c r="Y47" s="46">
        <v>33.700000000000003</v>
      </c>
      <c r="Z47" s="56">
        <f t="shared" si="6"/>
        <v>105.31250000000001</v>
      </c>
    </row>
    <row r="48" spans="2:26" s="5" customFormat="1" ht="12" customHeight="1">
      <c r="B48" s="65">
        <v>1998</v>
      </c>
      <c r="C48" s="73" t="s">
        <v>56</v>
      </c>
      <c r="D48" s="69">
        <v>2170</v>
      </c>
      <c r="E48" s="46">
        <f t="shared" si="0"/>
        <v>93.133047210300418</v>
      </c>
      <c r="F48" s="47">
        <v>75200</v>
      </c>
      <c r="G48" s="46">
        <f t="shared" si="1"/>
        <v>95.796178343949052</v>
      </c>
      <c r="H48" s="47">
        <v>58100</v>
      </c>
      <c r="I48" s="46">
        <f t="shared" si="1"/>
        <v>96.511627906976756</v>
      </c>
      <c r="J48" s="47">
        <v>54700</v>
      </c>
      <c r="K48" s="46">
        <f t="shared" si="1"/>
        <v>97.158081705150977</v>
      </c>
      <c r="L48" s="47">
        <v>47500</v>
      </c>
      <c r="M48" s="46">
        <f t="shared" si="1"/>
        <v>97.7366255144033</v>
      </c>
      <c r="N48" s="47">
        <v>7210</v>
      </c>
      <c r="O48" s="46">
        <f t="shared" si="1"/>
        <v>93.514915693904015</v>
      </c>
      <c r="P48" s="47">
        <v>3430</v>
      </c>
      <c r="Q48" s="46">
        <f t="shared" si="5"/>
        <v>87.5</v>
      </c>
      <c r="R48" s="47">
        <v>17000</v>
      </c>
      <c r="S48" s="46">
        <f t="shared" si="5"/>
        <v>92.896174863387984</v>
      </c>
      <c r="T48" s="48">
        <f t="shared" si="7"/>
        <v>20430</v>
      </c>
      <c r="U48" s="46">
        <f t="shared" si="5"/>
        <v>91.944194419441942</v>
      </c>
      <c r="V48" s="46">
        <f t="shared" si="2"/>
        <v>72.739361702127653</v>
      </c>
      <c r="W48" s="46">
        <f t="shared" si="3"/>
        <v>86.837294332723943</v>
      </c>
      <c r="X48" s="46">
        <f t="shared" si="4"/>
        <v>22.606382978723406</v>
      </c>
      <c r="Y48" s="46">
        <v>34.700000000000003</v>
      </c>
      <c r="Z48" s="56">
        <f t="shared" si="6"/>
        <v>102.9673590504451</v>
      </c>
    </row>
    <row r="49" spans="2:26" s="5" customFormat="1" ht="12" customHeight="1">
      <c r="B49" s="65">
        <v>1999</v>
      </c>
      <c r="C49" s="73" t="s">
        <v>57</v>
      </c>
      <c r="D49" s="69">
        <v>2020</v>
      </c>
      <c r="E49" s="46">
        <f t="shared" si="0"/>
        <v>93.087557603686633</v>
      </c>
      <c r="F49" s="47">
        <v>71100</v>
      </c>
      <c r="G49" s="46">
        <f t="shared" si="1"/>
        <v>94.547872340425528</v>
      </c>
      <c r="H49" s="47">
        <v>54800</v>
      </c>
      <c r="I49" s="46">
        <f t="shared" si="1"/>
        <v>94.320137693631665</v>
      </c>
      <c r="J49" s="47">
        <v>51700</v>
      </c>
      <c r="K49" s="46">
        <f t="shared" si="1"/>
        <v>94.515539305301644</v>
      </c>
      <c r="L49" s="47">
        <v>45100</v>
      </c>
      <c r="M49" s="46">
        <f t="shared" si="1"/>
        <v>94.94736842105263</v>
      </c>
      <c r="N49" s="47">
        <v>6620</v>
      </c>
      <c r="O49" s="46">
        <f t="shared" si="1"/>
        <v>91.816920943134534</v>
      </c>
      <c r="P49" s="47">
        <v>3020</v>
      </c>
      <c r="Q49" s="46">
        <f t="shared" si="5"/>
        <v>88.046647230320701</v>
      </c>
      <c r="R49" s="47">
        <v>16400</v>
      </c>
      <c r="S49" s="46">
        <f t="shared" si="5"/>
        <v>96.470588235294116</v>
      </c>
      <c r="T49" s="48">
        <f t="shared" si="7"/>
        <v>19420</v>
      </c>
      <c r="U49" s="46">
        <f t="shared" si="5"/>
        <v>95.056289769946162</v>
      </c>
      <c r="V49" s="46">
        <f t="shared" si="2"/>
        <v>72.714486638537267</v>
      </c>
      <c r="W49" s="46">
        <f t="shared" si="3"/>
        <v>87.2340425531915</v>
      </c>
      <c r="X49" s="46">
        <f t="shared" si="4"/>
        <v>23.066104078762308</v>
      </c>
      <c r="Y49" s="46">
        <v>35.200000000000003</v>
      </c>
      <c r="Z49" s="56">
        <f t="shared" si="6"/>
        <v>101.44092219020173</v>
      </c>
    </row>
    <row r="50" spans="2:26" s="5" customFormat="1" ht="12" customHeight="1">
      <c r="B50" s="65">
        <v>2000</v>
      </c>
      <c r="C50" s="73" t="s">
        <v>58</v>
      </c>
      <c r="D50" s="69">
        <v>1880</v>
      </c>
      <c r="E50" s="46">
        <f t="shared" si="0"/>
        <v>93.069306930693074</v>
      </c>
      <c r="F50" s="47">
        <v>68300</v>
      </c>
      <c r="G50" s="46">
        <f t="shared" si="1"/>
        <v>96.061884669479596</v>
      </c>
      <c r="H50" s="47">
        <v>52800</v>
      </c>
      <c r="I50" s="46">
        <f t="shared" si="1"/>
        <v>96.350364963503651</v>
      </c>
      <c r="J50" s="47">
        <v>49700</v>
      </c>
      <c r="K50" s="46">
        <f t="shared" si="1"/>
        <v>96.131528046421664</v>
      </c>
      <c r="L50" s="47">
        <v>42800</v>
      </c>
      <c r="M50" s="46">
        <f t="shared" si="1"/>
        <v>94.900221729490013</v>
      </c>
      <c r="N50" s="47">
        <v>6880</v>
      </c>
      <c r="O50" s="46">
        <f t="shared" si="1"/>
        <v>103.92749244712991</v>
      </c>
      <c r="P50" s="47">
        <v>3090</v>
      </c>
      <c r="Q50" s="46">
        <f t="shared" si="5"/>
        <v>102.31788079470199</v>
      </c>
      <c r="R50" s="47">
        <v>15500</v>
      </c>
      <c r="S50" s="46">
        <f t="shared" si="5"/>
        <v>94.512195121951208</v>
      </c>
      <c r="T50" s="48">
        <f t="shared" si="7"/>
        <v>18590</v>
      </c>
      <c r="U50" s="46">
        <f t="shared" si="5"/>
        <v>95.726055612770338</v>
      </c>
      <c r="V50" s="46">
        <f t="shared" si="2"/>
        <v>72.767203513909223</v>
      </c>
      <c r="W50" s="46">
        <f t="shared" si="3"/>
        <v>86.116700201207237</v>
      </c>
      <c r="X50" s="46">
        <f t="shared" si="4"/>
        <v>22.693997071742313</v>
      </c>
      <c r="Y50" s="46">
        <v>36.299999999999997</v>
      </c>
      <c r="Z50" s="56">
        <f t="shared" si="6"/>
        <v>103.12499999999997</v>
      </c>
    </row>
    <row r="51" spans="2:26" s="5" customFormat="1" ht="12" customHeight="1">
      <c r="B51" s="64">
        <v>2001</v>
      </c>
      <c r="C51" s="72" t="s">
        <v>59</v>
      </c>
      <c r="D51" s="68">
        <v>1750</v>
      </c>
      <c r="E51" s="41">
        <f t="shared" si="0"/>
        <v>93.085106382978722</v>
      </c>
      <c r="F51" s="42">
        <v>66300</v>
      </c>
      <c r="G51" s="41">
        <f t="shared" si="1"/>
        <v>97.071742313323568</v>
      </c>
      <c r="H51" s="42">
        <v>51400</v>
      </c>
      <c r="I51" s="41">
        <f t="shared" si="1"/>
        <v>97.348484848484844</v>
      </c>
      <c r="J51" s="42">
        <v>48400</v>
      </c>
      <c r="K51" s="41">
        <f t="shared" si="1"/>
        <v>97.384305835010068</v>
      </c>
      <c r="L51" s="42">
        <v>41800</v>
      </c>
      <c r="M51" s="41">
        <f t="shared" si="1"/>
        <v>97.663551401869171</v>
      </c>
      <c r="N51" s="42">
        <v>6520</v>
      </c>
      <c r="O51" s="41">
        <f t="shared" si="1"/>
        <v>94.767441860465112</v>
      </c>
      <c r="P51" s="42">
        <v>3070</v>
      </c>
      <c r="Q51" s="41">
        <f t="shared" si="5"/>
        <v>99.35275080906149</v>
      </c>
      <c r="R51" s="42">
        <v>14900</v>
      </c>
      <c r="S51" s="41">
        <f t="shared" si="5"/>
        <v>96.129032258064512</v>
      </c>
      <c r="T51" s="43">
        <f t="shared" si="7"/>
        <v>17970</v>
      </c>
      <c r="U51" s="41">
        <f t="shared" si="5"/>
        <v>96.66487358795051</v>
      </c>
      <c r="V51" s="41">
        <f t="shared" si="2"/>
        <v>73.001508295625939</v>
      </c>
      <c r="W51" s="41">
        <f t="shared" si="3"/>
        <v>86.36363636363636</v>
      </c>
      <c r="X51" s="41">
        <f t="shared" si="4"/>
        <v>22.473604826546005</v>
      </c>
      <c r="Y51" s="41">
        <v>37.9</v>
      </c>
      <c r="Z51" s="57">
        <f t="shared" si="6"/>
        <v>104.40771349862258</v>
      </c>
    </row>
    <row r="52" spans="2:26" ht="12" customHeight="1">
      <c r="B52" s="65">
        <v>2002</v>
      </c>
      <c r="C52" s="73" t="s">
        <v>60</v>
      </c>
      <c r="D52" s="69">
        <v>1680</v>
      </c>
      <c r="E52" s="46">
        <f t="shared" si="0"/>
        <v>96</v>
      </c>
      <c r="F52" s="47">
        <v>65800</v>
      </c>
      <c r="G52" s="46">
        <f t="shared" si="1"/>
        <v>99.24585218702866</v>
      </c>
      <c r="H52" s="47">
        <v>49100</v>
      </c>
      <c r="I52" s="46">
        <f t="shared" si="1"/>
        <v>95.525291828793783</v>
      </c>
      <c r="J52" s="47">
        <v>46600</v>
      </c>
      <c r="K52" s="46">
        <f t="shared" si="1"/>
        <v>96.280991735537185</v>
      </c>
      <c r="L52" s="47">
        <v>40500</v>
      </c>
      <c r="M52" s="46">
        <f t="shared" si="1"/>
        <v>96.889952153110045</v>
      </c>
      <c r="N52" s="47">
        <v>6110</v>
      </c>
      <c r="O52" s="46">
        <f t="shared" si="1"/>
        <v>93.711656441717793</v>
      </c>
      <c r="P52" s="47">
        <v>2560</v>
      </c>
      <c r="Q52" s="46">
        <f t="shared" si="5"/>
        <v>83.387622149837142</v>
      </c>
      <c r="R52" s="47">
        <v>16700</v>
      </c>
      <c r="S52" s="46">
        <f t="shared" si="5"/>
        <v>112.08053691275168</v>
      </c>
      <c r="T52" s="48">
        <f t="shared" si="7"/>
        <v>19260</v>
      </c>
      <c r="U52" s="46">
        <f t="shared" si="5"/>
        <v>107.17863105175292</v>
      </c>
      <c r="V52" s="46">
        <f t="shared" si="2"/>
        <v>70.820668693009111</v>
      </c>
      <c r="W52" s="46">
        <f t="shared" si="3"/>
        <v>86.909871244635198</v>
      </c>
      <c r="X52" s="46">
        <f t="shared" si="4"/>
        <v>25.379939209726444</v>
      </c>
      <c r="Y52" s="46">
        <v>39.200000000000003</v>
      </c>
      <c r="Z52" s="56">
        <f t="shared" si="6"/>
        <v>103.43007915567284</v>
      </c>
    </row>
    <row r="53" spans="2:26" ht="12" customHeight="1">
      <c r="B53" s="65">
        <v>2003</v>
      </c>
      <c r="C53" s="73" t="s">
        <v>61</v>
      </c>
      <c r="D53" s="69">
        <v>1590</v>
      </c>
      <c r="E53" s="46">
        <f t="shared" si="0"/>
        <v>94.642857142857139</v>
      </c>
      <c r="F53" s="47">
        <v>65100</v>
      </c>
      <c r="G53" s="46">
        <f t="shared" si="1"/>
        <v>98.936170212765958</v>
      </c>
      <c r="H53" s="47">
        <v>48800</v>
      </c>
      <c r="I53" s="46">
        <f t="shared" si="1"/>
        <v>99.389002036659875</v>
      </c>
      <c r="J53" s="47">
        <v>46300</v>
      </c>
      <c r="K53" s="46">
        <f t="shared" si="1"/>
        <v>99.356223175965667</v>
      </c>
      <c r="L53" s="47">
        <v>40200</v>
      </c>
      <c r="M53" s="46">
        <f t="shared" si="1"/>
        <v>99.259259259259252</v>
      </c>
      <c r="N53" s="47">
        <v>6040</v>
      </c>
      <c r="O53" s="46">
        <f t="shared" si="1"/>
        <v>98.854337152209496</v>
      </c>
      <c r="P53" s="47">
        <v>2520</v>
      </c>
      <c r="Q53" s="46">
        <f t="shared" si="5"/>
        <v>98.4375</v>
      </c>
      <c r="R53" s="47">
        <v>16400</v>
      </c>
      <c r="S53" s="46">
        <f t="shared" si="5"/>
        <v>98.203592814371248</v>
      </c>
      <c r="T53" s="48">
        <f t="shared" si="7"/>
        <v>18920</v>
      </c>
      <c r="U53" s="46">
        <f t="shared" si="5"/>
        <v>98.234683281412245</v>
      </c>
      <c r="V53" s="46">
        <f t="shared" si="2"/>
        <v>71.121351766513058</v>
      </c>
      <c r="W53" s="46">
        <f t="shared" si="3"/>
        <v>86.825053995680349</v>
      </c>
      <c r="X53" s="46">
        <f t="shared" si="4"/>
        <v>25.192012288786479</v>
      </c>
      <c r="Y53" s="46">
        <v>40.9</v>
      </c>
      <c r="Z53" s="56">
        <f t="shared" si="6"/>
        <v>104.33673469387755</v>
      </c>
    </row>
    <row r="54" spans="2:26" ht="12" customHeight="1">
      <c r="B54" s="65">
        <v>2004</v>
      </c>
      <c r="C54" s="73" t="s">
        <v>62</v>
      </c>
      <c r="D54" s="69">
        <v>1490</v>
      </c>
      <c r="E54" s="46">
        <f t="shared" si="0"/>
        <v>93.710691823899367</v>
      </c>
      <c r="F54" s="47">
        <v>63800</v>
      </c>
      <c r="G54" s="46">
        <f t="shared" si="1"/>
        <v>98.003072196620593</v>
      </c>
      <c r="H54" s="47">
        <v>47300</v>
      </c>
      <c r="I54" s="46">
        <f t="shared" si="1"/>
        <v>96.926229508196727</v>
      </c>
      <c r="J54" s="47">
        <v>45300</v>
      </c>
      <c r="K54" s="46">
        <f t="shared" si="1"/>
        <v>97.840172786177106</v>
      </c>
      <c r="L54" s="47">
        <v>39400</v>
      </c>
      <c r="M54" s="46">
        <f t="shared" si="1"/>
        <v>98.009950248756212</v>
      </c>
      <c r="N54" s="47">
        <v>5920</v>
      </c>
      <c r="O54" s="46">
        <f t="shared" si="1"/>
        <v>98.013245033112582</v>
      </c>
      <c r="P54" s="47">
        <v>2010</v>
      </c>
      <c r="Q54" s="46">
        <f t="shared" si="5"/>
        <v>79.761904761904773</v>
      </c>
      <c r="R54" s="47">
        <v>16500</v>
      </c>
      <c r="S54" s="46">
        <f t="shared" si="5"/>
        <v>100.60975609756098</v>
      </c>
      <c r="T54" s="48">
        <f t="shared" si="7"/>
        <v>18510</v>
      </c>
      <c r="U54" s="46">
        <f t="shared" si="5"/>
        <v>97.832980972515855</v>
      </c>
      <c r="V54" s="46">
        <f t="shared" si="2"/>
        <v>71.003134796238243</v>
      </c>
      <c r="W54" s="46">
        <f t="shared" si="3"/>
        <v>86.975717439293604</v>
      </c>
      <c r="X54" s="46">
        <f t="shared" si="4"/>
        <v>25.862068965517242</v>
      </c>
      <c r="Y54" s="46">
        <v>42.8</v>
      </c>
      <c r="Z54" s="56">
        <f t="shared" si="6"/>
        <v>104.64547677261614</v>
      </c>
    </row>
    <row r="55" spans="2:26" ht="12" customHeight="1">
      <c r="B55" s="66">
        <v>2005</v>
      </c>
      <c r="C55" s="74" t="s">
        <v>63</v>
      </c>
      <c r="D55" s="70">
        <v>1390</v>
      </c>
      <c r="E55" s="51">
        <f t="shared" si="0"/>
        <v>93.288590604026851</v>
      </c>
      <c r="F55" s="52">
        <v>61700</v>
      </c>
      <c r="G55" s="51">
        <f t="shared" si="1"/>
        <v>96.708463949843264</v>
      </c>
      <c r="H55" s="52">
        <v>44900</v>
      </c>
      <c r="I55" s="51">
        <f t="shared" si="1"/>
        <v>94.926004228329802</v>
      </c>
      <c r="J55" s="52">
        <v>42900</v>
      </c>
      <c r="K55" s="51">
        <f t="shared" si="1"/>
        <v>94.701986754966882</v>
      </c>
      <c r="L55" s="52">
        <v>37200</v>
      </c>
      <c r="M55" s="51">
        <f t="shared" si="1"/>
        <v>94.416243654822338</v>
      </c>
      <c r="N55" s="52">
        <v>5650</v>
      </c>
      <c r="O55" s="51">
        <f t="shared" si="1"/>
        <v>95.439189189189193</v>
      </c>
      <c r="P55" s="52">
        <v>2020</v>
      </c>
      <c r="Q55" s="51">
        <f t="shared" si="5"/>
        <v>100.49751243781095</v>
      </c>
      <c r="R55" s="52">
        <v>16900</v>
      </c>
      <c r="S55" s="51">
        <f t="shared" si="5"/>
        <v>102.42424242424242</v>
      </c>
      <c r="T55" s="53">
        <f t="shared" si="7"/>
        <v>18920</v>
      </c>
      <c r="U55" s="51">
        <f t="shared" si="5"/>
        <v>102.215018908698</v>
      </c>
      <c r="V55" s="51">
        <f t="shared" si="2"/>
        <v>69.52998379254457</v>
      </c>
      <c r="W55" s="51">
        <f t="shared" si="3"/>
        <v>86.713286713286706</v>
      </c>
      <c r="X55" s="51">
        <f t="shared" si="4"/>
        <v>27.39059967585089</v>
      </c>
      <c r="Y55" s="51">
        <v>44.4</v>
      </c>
      <c r="Z55" s="58">
        <f t="shared" si="6"/>
        <v>103.73831775700934</v>
      </c>
    </row>
    <row r="56" spans="2:26" ht="12" customHeight="1">
      <c r="B56" s="65">
        <v>2006</v>
      </c>
      <c r="C56" s="73" t="s">
        <v>64</v>
      </c>
      <c r="D56" s="69">
        <v>1320</v>
      </c>
      <c r="E56" s="46">
        <f t="shared" si="0"/>
        <v>94.964028776978409</v>
      </c>
      <c r="F56" s="47">
        <v>61200</v>
      </c>
      <c r="G56" s="46">
        <f t="shared" si="1"/>
        <v>99.189627228525126</v>
      </c>
      <c r="H56" s="47">
        <v>45100</v>
      </c>
      <c r="I56" s="46">
        <f t="shared" si="1"/>
        <v>100.44543429844097</v>
      </c>
      <c r="J56" s="47">
        <v>42600</v>
      </c>
      <c r="K56" s="46">
        <f t="shared" si="1"/>
        <v>99.300699300699307</v>
      </c>
      <c r="L56" s="47">
        <v>36900</v>
      </c>
      <c r="M56" s="46">
        <f t="shared" si="1"/>
        <v>99.193548387096769</v>
      </c>
      <c r="N56" s="47">
        <v>5700</v>
      </c>
      <c r="O56" s="46">
        <f t="shared" si="1"/>
        <v>100.88495575221239</v>
      </c>
      <c r="P56" s="47">
        <v>2480</v>
      </c>
      <c r="Q56" s="46">
        <f t="shared" si="5"/>
        <v>122.77227722772277</v>
      </c>
      <c r="R56" s="47">
        <v>16100</v>
      </c>
      <c r="S56" s="46">
        <f t="shared" si="5"/>
        <v>95.26627218934911</v>
      </c>
      <c r="T56" s="48">
        <f t="shared" si="7"/>
        <v>18580</v>
      </c>
      <c r="U56" s="46">
        <f t="shared" si="5"/>
        <v>98.202959830866803</v>
      </c>
      <c r="V56" s="46">
        <f t="shared" si="2"/>
        <v>69.607843137254903</v>
      </c>
      <c r="W56" s="46">
        <f t="shared" si="3"/>
        <v>86.619718309859152</v>
      </c>
      <c r="X56" s="46">
        <f t="shared" si="4"/>
        <v>26.307189542483663</v>
      </c>
      <c r="Y56" s="46">
        <v>46.4</v>
      </c>
      <c r="Z56" s="56">
        <f t="shared" si="6"/>
        <v>104.5045045045045</v>
      </c>
    </row>
    <row r="57" spans="2:26" ht="12" customHeight="1">
      <c r="B57" s="65">
        <v>2007</v>
      </c>
      <c r="C57" s="73" t="s">
        <v>65</v>
      </c>
      <c r="D57" s="69">
        <v>1260</v>
      </c>
      <c r="E57" s="46">
        <f>D57/D56*100</f>
        <v>95.454545454545453</v>
      </c>
      <c r="F57" s="47">
        <v>58500</v>
      </c>
      <c r="G57" s="46">
        <f t="shared" si="1"/>
        <v>95.588235294117652</v>
      </c>
      <c r="H57" s="47">
        <v>43400</v>
      </c>
      <c r="I57" s="46">
        <f t="shared" si="1"/>
        <v>96.230598669623063</v>
      </c>
      <c r="J57" s="47">
        <v>41300</v>
      </c>
      <c r="K57" s="46">
        <f t="shared" si="1"/>
        <v>96.948356807511743</v>
      </c>
      <c r="L57" s="47">
        <v>35800</v>
      </c>
      <c r="M57" s="46">
        <f t="shared" si="1"/>
        <v>97.018970189701889</v>
      </c>
      <c r="N57" s="47">
        <v>5470</v>
      </c>
      <c r="O57" s="46">
        <f t="shared" si="1"/>
        <v>95.964912280701753</v>
      </c>
      <c r="P57" s="47">
        <v>2100</v>
      </c>
      <c r="Q57" s="46">
        <f t="shared" si="5"/>
        <v>84.677419354838719</v>
      </c>
      <c r="R57" s="47">
        <v>15100</v>
      </c>
      <c r="S57" s="46">
        <f t="shared" si="5"/>
        <v>93.788819875776397</v>
      </c>
      <c r="T57" s="48">
        <f t="shared" si="7"/>
        <v>17200</v>
      </c>
      <c r="U57" s="46">
        <f t="shared" si="5"/>
        <v>92.572658772874064</v>
      </c>
      <c r="V57" s="46">
        <f t="shared" si="2"/>
        <v>70.598290598290603</v>
      </c>
      <c r="W57" s="46">
        <f t="shared" si="3"/>
        <v>86.682808716707029</v>
      </c>
      <c r="X57" s="46">
        <f t="shared" si="4"/>
        <v>25.811965811965816</v>
      </c>
      <c r="Y57" s="46">
        <v>46.4</v>
      </c>
      <c r="Z57" s="56">
        <f t="shared" si="6"/>
        <v>100</v>
      </c>
    </row>
    <row r="58" spans="2:26" ht="12" customHeight="1">
      <c r="B58" s="65">
        <v>2008</v>
      </c>
      <c r="C58" s="73" t="s">
        <v>66</v>
      </c>
      <c r="D58" s="69">
        <v>1220</v>
      </c>
      <c r="E58" s="46">
        <f t="shared" si="0"/>
        <v>96.825396825396822</v>
      </c>
      <c r="F58" s="47">
        <v>56500</v>
      </c>
      <c r="G58" s="46">
        <f t="shared" si="1"/>
        <v>96.581196581196579</v>
      </c>
      <c r="H58" s="47">
        <v>43200</v>
      </c>
      <c r="I58" s="46">
        <f t="shared" si="1"/>
        <v>99.539170506912441</v>
      </c>
      <c r="J58" s="47">
        <v>41000</v>
      </c>
      <c r="K58" s="46">
        <f t="shared" si="1"/>
        <v>99.27360774818402</v>
      </c>
      <c r="L58" s="47">
        <v>35500</v>
      </c>
      <c r="M58" s="46">
        <f t="shared" si="1"/>
        <v>99.162011173184368</v>
      </c>
      <c r="N58" s="47">
        <v>5420</v>
      </c>
      <c r="O58" s="46">
        <f t="shared" si="1"/>
        <v>99.085923217550274</v>
      </c>
      <c r="P58" s="47">
        <v>2240</v>
      </c>
      <c r="Q58" s="46">
        <f t="shared" si="5"/>
        <v>106.66666666666667</v>
      </c>
      <c r="R58" s="47">
        <v>13300</v>
      </c>
      <c r="S58" s="46">
        <f>R58/R57*100</f>
        <v>88.079470198675494</v>
      </c>
      <c r="T58" s="48">
        <f t="shared" si="7"/>
        <v>15540</v>
      </c>
      <c r="U58" s="46">
        <f t="shared" si="5"/>
        <v>90.348837209302317</v>
      </c>
      <c r="V58" s="46">
        <f t="shared" si="2"/>
        <v>72.56637168141593</v>
      </c>
      <c r="W58" s="46">
        <f t="shared" si="3"/>
        <v>86.58536585365853</v>
      </c>
      <c r="X58" s="46">
        <f t="shared" si="4"/>
        <v>23.539823008849559</v>
      </c>
      <c r="Y58" s="46">
        <v>46.3</v>
      </c>
      <c r="Z58" s="56">
        <f t="shared" si="6"/>
        <v>99.784482758620683</v>
      </c>
    </row>
    <row r="59" spans="2:26" ht="12" customHeight="1">
      <c r="B59" s="65">
        <v>2009</v>
      </c>
      <c r="C59" s="73" t="s">
        <v>67</v>
      </c>
      <c r="D59" s="69">
        <v>1160</v>
      </c>
      <c r="E59" s="46">
        <f t="shared" si="0"/>
        <v>95.081967213114751</v>
      </c>
      <c r="F59" s="47">
        <v>54700</v>
      </c>
      <c r="G59" s="46">
        <f t="shared" si="1"/>
        <v>96.814159292035399</v>
      </c>
      <c r="H59" s="47">
        <v>40900</v>
      </c>
      <c r="I59" s="46">
        <f t="shared" si="1"/>
        <v>94.675925925925924</v>
      </c>
      <c r="J59" s="47">
        <v>38900</v>
      </c>
      <c r="K59" s="46">
        <f t="shared" si="1"/>
        <v>94.878048780487802</v>
      </c>
      <c r="L59" s="47">
        <v>33900</v>
      </c>
      <c r="M59" s="46">
        <f t="shared" si="1"/>
        <v>95.492957746478865</v>
      </c>
      <c r="N59" s="47">
        <v>4980</v>
      </c>
      <c r="O59" s="46">
        <f t="shared" si="1"/>
        <v>91.881918819188186</v>
      </c>
      <c r="P59" s="47">
        <v>2030</v>
      </c>
      <c r="Q59" s="46">
        <f t="shared" si="5"/>
        <v>90.625</v>
      </c>
      <c r="R59" s="47">
        <v>13800</v>
      </c>
      <c r="S59" s="46">
        <f t="shared" si="5"/>
        <v>103.75939849624061</v>
      </c>
      <c r="T59" s="48">
        <f t="shared" si="7"/>
        <v>15830</v>
      </c>
      <c r="U59" s="46">
        <f t="shared" si="5"/>
        <v>101.86615186615187</v>
      </c>
      <c r="V59" s="46">
        <f t="shared" si="2"/>
        <v>71.115173674588661</v>
      </c>
      <c r="W59" s="46">
        <f t="shared" si="3"/>
        <v>87.146529562981996</v>
      </c>
      <c r="X59" s="46">
        <f t="shared" si="4"/>
        <v>25.228519195612432</v>
      </c>
      <c r="Y59" s="46">
        <v>47.2</v>
      </c>
      <c r="Z59" s="56">
        <f t="shared" si="6"/>
        <v>101.94384449244063</v>
      </c>
    </row>
    <row r="60" spans="2:26" s="9" customFormat="1" ht="12" customHeight="1">
      <c r="B60" s="66">
        <v>2010</v>
      </c>
      <c r="C60" s="74" t="s">
        <v>68</v>
      </c>
      <c r="D60" s="70">
        <v>1070</v>
      </c>
      <c r="E60" s="51">
        <f t="shared" si="0"/>
        <v>92.241379310344826</v>
      </c>
      <c r="F60" s="52">
        <v>53200</v>
      </c>
      <c r="G60" s="51">
        <f t="shared" si="1"/>
        <v>97.257769652650822</v>
      </c>
      <c r="H60" s="52">
        <v>39200</v>
      </c>
      <c r="I60" s="51">
        <f t="shared" si="1"/>
        <v>95.843520782396084</v>
      </c>
      <c r="J60" s="52">
        <v>37400</v>
      </c>
      <c r="K60" s="51">
        <f t="shared" si="1"/>
        <v>96.1439588688946</v>
      </c>
      <c r="L60" s="52">
        <v>32500</v>
      </c>
      <c r="M60" s="51">
        <f t="shared" si="1"/>
        <v>95.87020648967551</v>
      </c>
      <c r="N60" s="52">
        <v>4880</v>
      </c>
      <c r="O60" s="51">
        <f t="shared" si="1"/>
        <v>97.99196787148594</v>
      </c>
      <c r="P60" s="52">
        <v>1770</v>
      </c>
      <c r="Q60" s="51">
        <f t="shared" si="5"/>
        <v>87.192118226600996</v>
      </c>
      <c r="R60" s="52">
        <v>14000</v>
      </c>
      <c r="S60" s="51">
        <f t="shared" si="5"/>
        <v>101.44927536231884</v>
      </c>
      <c r="T60" s="53">
        <f t="shared" si="7"/>
        <v>15770</v>
      </c>
      <c r="U60" s="51">
        <f t="shared" si="5"/>
        <v>99.620972836386613</v>
      </c>
      <c r="V60" s="51">
        <f t="shared" si="2"/>
        <v>70.300751879699249</v>
      </c>
      <c r="W60" s="51">
        <f t="shared" si="3"/>
        <v>86.898395721925141</v>
      </c>
      <c r="X60" s="51">
        <f t="shared" si="4"/>
        <v>26.315789473684209</v>
      </c>
      <c r="Y60" s="51">
        <v>49.7</v>
      </c>
      <c r="Z60" s="58">
        <f t="shared" si="6"/>
        <v>105.29661016949152</v>
      </c>
    </row>
    <row r="61" spans="2:26" s="9" customFormat="1" ht="12" customHeight="1">
      <c r="B61" s="65">
        <v>2011</v>
      </c>
      <c r="C61" s="73" t="s">
        <v>69</v>
      </c>
      <c r="D61" s="69">
        <v>1010</v>
      </c>
      <c r="E61" s="46">
        <f t="shared" si="0"/>
        <v>94.392523364485982</v>
      </c>
      <c r="F61" s="47">
        <v>52100</v>
      </c>
      <c r="G61" s="46">
        <f t="shared" si="1"/>
        <v>97.932330827067673</v>
      </c>
      <c r="H61" s="47">
        <v>37500</v>
      </c>
      <c r="I61" s="46">
        <f t="shared" si="1"/>
        <v>95.66326530612244</v>
      </c>
      <c r="J61" s="47">
        <v>35700</v>
      </c>
      <c r="K61" s="46">
        <f t="shared" si="1"/>
        <v>95.454545454545453</v>
      </c>
      <c r="L61" s="47">
        <v>31400</v>
      </c>
      <c r="M61" s="46">
        <f t="shared" si="1"/>
        <v>96.615384615384613</v>
      </c>
      <c r="N61" s="47">
        <v>4380</v>
      </c>
      <c r="O61" s="46">
        <f t="shared" si="1"/>
        <v>89.754098360655746</v>
      </c>
      <c r="P61" s="47">
        <v>1810</v>
      </c>
      <c r="Q61" s="46">
        <f t="shared" si="5"/>
        <v>102.25988700564972</v>
      </c>
      <c r="R61" s="47">
        <v>14500</v>
      </c>
      <c r="S61" s="46">
        <f t="shared" si="5"/>
        <v>103.57142857142858</v>
      </c>
      <c r="T61" s="48">
        <f t="shared" si="7"/>
        <v>16310</v>
      </c>
      <c r="U61" s="46">
        <f t="shared" si="5"/>
        <v>103.42422320862397</v>
      </c>
      <c r="V61" s="46">
        <f t="shared" si="2"/>
        <v>68.522072936660265</v>
      </c>
      <c r="W61" s="46">
        <f t="shared" si="3"/>
        <v>87.955182072829132</v>
      </c>
      <c r="X61" s="46">
        <f t="shared" si="4"/>
        <v>27.831094049904031</v>
      </c>
      <c r="Y61" s="46">
        <v>51.6</v>
      </c>
      <c r="Z61" s="56">
        <f t="shared" si="6"/>
        <v>103.82293762575452</v>
      </c>
    </row>
    <row r="62" spans="2:26" s="9" customFormat="1" ht="12" customHeight="1">
      <c r="B62" s="65">
        <v>2012</v>
      </c>
      <c r="C62" s="73" t="s">
        <v>70</v>
      </c>
      <c r="D62" s="69">
        <v>975</v>
      </c>
      <c r="E62" s="46">
        <f t="shared" si="0"/>
        <v>96.534653465346537</v>
      </c>
      <c r="F62" s="47">
        <v>51400</v>
      </c>
      <c r="G62" s="46">
        <f t="shared" si="1"/>
        <v>98.656429942418427</v>
      </c>
      <c r="H62" s="47">
        <v>37300</v>
      </c>
      <c r="I62" s="46">
        <f t="shared" si="1"/>
        <v>99.466666666666669</v>
      </c>
      <c r="J62" s="47">
        <v>35200</v>
      </c>
      <c r="K62" s="46">
        <f t="shared" si="1"/>
        <v>98.599439775910369</v>
      </c>
      <c r="L62" s="47">
        <v>30900</v>
      </c>
      <c r="M62" s="46">
        <f t="shared" si="1"/>
        <v>98.407643312101911</v>
      </c>
      <c r="N62" s="47">
        <v>4240</v>
      </c>
      <c r="O62" s="46">
        <f t="shared" si="1"/>
        <v>96.803652968036531</v>
      </c>
      <c r="P62" s="47">
        <v>2130</v>
      </c>
      <c r="Q62" s="46">
        <f t="shared" si="5"/>
        <v>117.67955801104972</v>
      </c>
      <c r="R62" s="47">
        <v>14100</v>
      </c>
      <c r="S62" s="46">
        <f t="shared" si="5"/>
        <v>97.241379310344826</v>
      </c>
      <c r="T62" s="48">
        <f t="shared" si="7"/>
        <v>16230</v>
      </c>
      <c r="U62" s="46">
        <f t="shared" si="5"/>
        <v>99.509503372164318</v>
      </c>
      <c r="V62" s="46">
        <f t="shared" si="2"/>
        <v>68.482490272373539</v>
      </c>
      <c r="W62" s="46">
        <f t="shared" si="3"/>
        <v>87.784090909090907</v>
      </c>
      <c r="X62" s="46">
        <f t="shared" si="4"/>
        <v>27.431906614785994</v>
      </c>
      <c r="Y62" s="46">
        <v>52.7</v>
      </c>
      <c r="Z62" s="56">
        <f t="shared" si="6"/>
        <v>102.13178294573643</v>
      </c>
    </row>
    <row r="63" spans="2:26" s="9" customFormat="1" ht="12" customHeight="1">
      <c r="B63" s="65">
        <v>2013</v>
      </c>
      <c r="C63" s="73" t="s">
        <v>71</v>
      </c>
      <c r="D63" s="69">
        <v>940</v>
      </c>
      <c r="E63" s="46">
        <f t="shared" si="0"/>
        <v>96.410256410256409</v>
      </c>
      <c r="F63" s="47">
        <v>51200</v>
      </c>
      <c r="G63" s="46">
        <f t="shared" si="1"/>
        <v>99.610894941634243</v>
      </c>
      <c r="H63" s="47">
        <v>37400</v>
      </c>
      <c r="I63" s="46">
        <f t="shared" si="1"/>
        <v>100.26809651474531</v>
      </c>
      <c r="J63" s="47">
        <v>35400</v>
      </c>
      <c r="K63" s="46">
        <f t="shared" si="1"/>
        <v>100.56818181818181</v>
      </c>
      <c r="L63" s="47">
        <v>31100</v>
      </c>
      <c r="M63" s="46">
        <f t="shared" si="1"/>
        <v>100.64724919093851</v>
      </c>
      <c r="N63" s="47">
        <v>4270</v>
      </c>
      <c r="O63" s="46">
        <f t="shared" si="1"/>
        <v>100.70754716981132</v>
      </c>
      <c r="P63" s="47">
        <v>2000</v>
      </c>
      <c r="Q63" s="46">
        <f t="shared" si="5"/>
        <v>93.896713615023472</v>
      </c>
      <c r="R63" s="47">
        <v>13800</v>
      </c>
      <c r="S63" s="46">
        <f t="shared" si="5"/>
        <v>97.872340425531917</v>
      </c>
      <c r="T63" s="48">
        <f t="shared" si="7"/>
        <v>15800</v>
      </c>
      <c r="U63" s="46">
        <f t="shared" si="5"/>
        <v>97.350585335797902</v>
      </c>
      <c r="V63" s="46">
        <f t="shared" ref="V63:V74" si="8">J63/F63*100</f>
        <v>69.140625</v>
      </c>
      <c r="W63" s="46">
        <f t="shared" ref="W63:W74" si="9">L63/J63*100</f>
        <v>87.853107344632761</v>
      </c>
      <c r="X63" s="46">
        <f t="shared" ref="X63:X74" si="10">R63/F63*100</f>
        <v>26.953125</v>
      </c>
      <c r="Y63" s="46">
        <v>54.5</v>
      </c>
      <c r="Z63" s="56">
        <f t="shared" si="6"/>
        <v>103.41555977229602</v>
      </c>
    </row>
    <row r="64" spans="2:26" s="9" customFormat="1" ht="12" customHeight="1">
      <c r="B64" s="65">
        <v>2014</v>
      </c>
      <c r="C64" s="73" t="s">
        <v>72</v>
      </c>
      <c r="D64" s="69">
        <v>875</v>
      </c>
      <c r="E64" s="46">
        <f t="shared" si="0"/>
        <v>93.085106382978722</v>
      </c>
      <c r="F64" s="47">
        <v>50000</v>
      </c>
      <c r="G64" s="46">
        <f t="shared" ref="G64" si="11">F64/F63*100</f>
        <v>97.65625</v>
      </c>
      <c r="H64" s="47">
        <v>36500</v>
      </c>
      <c r="I64" s="46">
        <f t="shared" ref="I64" si="12">H64/H63*100</f>
        <v>97.593582887700535</v>
      </c>
      <c r="J64" s="47">
        <v>34200</v>
      </c>
      <c r="K64" s="46">
        <f t="shared" ref="K64" si="13">J64/J63*100</f>
        <v>96.610169491525426</v>
      </c>
      <c r="L64" s="47">
        <v>30100</v>
      </c>
      <c r="M64" s="46">
        <f t="shared" ref="M64" si="14">L64/L63*100</f>
        <v>96.784565916398719</v>
      </c>
      <c r="N64" s="47">
        <v>4140</v>
      </c>
      <c r="O64" s="46">
        <f t="shared" ref="O64" si="15">N64/N63*100</f>
        <v>96.955503512880554</v>
      </c>
      <c r="P64" s="47">
        <v>2240</v>
      </c>
      <c r="Q64" s="46">
        <f t="shared" ref="Q64" si="16">P64/P63*100</f>
        <v>112.00000000000001</v>
      </c>
      <c r="R64" s="47">
        <v>13500</v>
      </c>
      <c r="S64" s="46">
        <f t="shared" ref="S64" si="17">R64/R63*100</f>
        <v>97.826086956521735</v>
      </c>
      <c r="T64" s="48">
        <f t="shared" si="7"/>
        <v>15740</v>
      </c>
      <c r="U64" s="46">
        <f t="shared" ref="U64" si="18">T64/T63*100</f>
        <v>99.620253164556956</v>
      </c>
      <c r="V64" s="46">
        <f t="shared" si="8"/>
        <v>68.400000000000006</v>
      </c>
      <c r="W64" s="46">
        <f t="shared" si="9"/>
        <v>88.011695906432749</v>
      </c>
      <c r="X64" s="46">
        <f t="shared" si="10"/>
        <v>27</v>
      </c>
      <c r="Y64" s="46">
        <v>57.1</v>
      </c>
      <c r="Z64" s="56">
        <f t="shared" si="6"/>
        <v>104.77064220183487</v>
      </c>
    </row>
    <row r="65" spans="2:26" s="9" customFormat="1" ht="12" customHeight="1">
      <c r="B65" s="65">
        <v>2015</v>
      </c>
      <c r="C65" s="73" t="s">
        <v>90</v>
      </c>
      <c r="D65" s="69">
        <v>825</v>
      </c>
      <c r="E65" s="46">
        <f t="shared" ref="E65" si="19">D65/D64*100</f>
        <v>94.285714285714278</v>
      </c>
      <c r="F65" s="47">
        <v>47800</v>
      </c>
      <c r="G65" s="46">
        <f t="shared" ref="G65" si="20">F65/F64*100</f>
        <v>95.6</v>
      </c>
      <c r="H65" s="47">
        <v>34400</v>
      </c>
      <c r="I65" s="46">
        <f t="shared" ref="I65" si="21">H65/H64*100</f>
        <v>94.246575342465761</v>
      </c>
      <c r="J65" s="47">
        <v>32100</v>
      </c>
      <c r="K65" s="46">
        <f t="shared" ref="K65" si="22">J65/J64*100</f>
        <v>93.859649122807014</v>
      </c>
      <c r="L65" s="47">
        <v>28100</v>
      </c>
      <c r="M65" s="46">
        <f t="shared" ref="M65" si="23">L65/L64*100</f>
        <v>93.355481727574755</v>
      </c>
      <c r="N65" s="47">
        <v>3970</v>
      </c>
      <c r="O65" s="46">
        <f t="shared" ref="O65" si="24">N65/N64*100</f>
        <v>95.893719806763286</v>
      </c>
      <c r="P65" s="47">
        <v>2300</v>
      </c>
      <c r="Q65" s="46">
        <f t="shared" ref="Q65" si="25">P65/P64*100</f>
        <v>102.67857142857142</v>
      </c>
      <c r="R65" s="47">
        <v>13400</v>
      </c>
      <c r="S65" s="46">
        <f t="shared" ref="S65" si="26">R65/R64*100</f>
        <v>99.259259259259252</v>
      </c>
      <c r="T65" s="48">
        <f t="shared" si="7"/>
        <v>15700</v>
      </c>
      <c r="U65" s="46">
        <f t="shared" ref="U65" si="27">T65/T64*100</f>
        <v>99.745870393900887</v>
      </c>
      <c r="V65" s="46">
        <f t="shared" si="8"/>
        <v>67.154811715481173</v>
      </c>
      <c r="W65" s="46">
        <f t="shared" si="9"/>
        <v>87.53894080996885</v>
      </c>
      <c r="X65" s="46">
        <f t="shared" si="10"/>
        <v>28.03347280334728</v>
      </c>
      <c r="Y65" s="46">
        <v>57.9</v>
      </c>
      <c r="Z65" s="56">
        <f t="shared" ref="Z65" si="28">Y65/Y64*100</f>
        <v>101.40105078809107</v>
      </c>
    </row>
    <row r="66" spans="2:26" s="9" customFormat="1" ht="12" customHeight="1">
      <c r="B66" s="60">
        <v>2016</v>
      </c>
      <c r="C66" s="72" t="s">
        <v>92</v>
      </c>
      <c r="D66" s="68">
        <v>768</v>
      </c>
      <c r="E66" s="41">
        <f t="shared" ref="E66:E74" si="29">D66/D65*100</f>
        <v>93.090909090909093</v>
      </c>
      <c r="F66" s="42">
        <v>45800</v>
      </c>
      <c r="G66" s="41">
        <f>F66/F65*100</f>
        <v>95.81589958158996</v>
      </c>
      <c r="H66" s="42">
        <v>34300</v>
      </c>
      <c r="I66" s="41">
        <f t="shared" ref="I66:I74" si="30">H66/H65*100</f>
        <v>99.70930232558139</v>
      </c>
      <c r="J66" s="42">
        <v>32300</v>
      </c>
      <c r="K66" s="41">
        <f t="shared" ref="K66:K74" si="31">J66/J65*100</f>
        <v>100.62305295950156</v>
      </c>
      <c r="L66" s="42">
        <v>28500</v>
      </c>
      <c r="M66" s="41">
        <f t="shared" ref="M66:M74" si="32">L66/L65*100</f>
        <v>101.42348754448398</v>
      </c>
      <c r="N66" s="42">
        <v>3790</v>
      </c>
      <c r="O66" s="41">
        <f>N66/N65*100</f>
        <v>95.465994962216627</v>
      </c>
      <c r="P66" s="42">
        <v>1970</v>
      </c>
      <c r="Q66" s="41">
        <f t="shared" ref="Q66:Q74" si="33">P66/P65*100</f>
        <v>85.652173913043484</v>
      </c>
      <c r="R66" s="42">
        <v>11500</v>
      </c>
      <c r="S66" s="41">
        <f t="shared" ref="S66:S74" si="34">R66/R65*100</f>
        <v>85.820895522388057</v>
      </c>
      <c r="T66" s="43">
        <f t="shared" si="7"/>
        <v>13470</v>
      </c>
      <c r="U66" s="41">
        <f t="shared" ref="U66:U74" si="35">T66/T65*100</f>
        <v>85.796178343949052</v>
      </c>
      <c r="V66" s="41">
        <f t="shared" si="8"/>
        <v>70.52401746724891</v>
      </c>
      <c r="W66" s="41">
        <f t="shared" si="9"/>
        <v>88.235294117647058</v>
      </c>
      <c r="X66" s="41">
        <f t="shared" si="10"/>
        <v>25.109170305676855</v>
      </c>
      <c r="Y66" s="41">
        <v>59.6</v>
      </c>
      <c r="Z66" s="57">
        <f t="shared" ref="Z66:Z74" si="36">Y66/Y65*100</f>
        <v>102.93609671848014</v>
      </c>
    </row>
    <row r="67" spans="2:26" ht="12" customHeight="1">
      <c r="B67" s="65">
        <v>2017</v>
      </c>
      <c r="C67" s="73" t="s">
        <v>93</v>
      </c>
      <c r="D67" s="69">
        <v>735</v>
      </c>
      <c r="E67" s="46">
        <f t="shared" si="29"/>
        <v>95.703125</v>
      </c>
      <c r="F67" s="47">
        <v>44300</v>
      </c>
      <c r="G67" s="46">
        <f>F67/F66*100</f>
        <v>96.724890829694317</v>
      </c>
      <c r="H67" s="47">
        <v>33400</v>
      </c>
      <c r="I67" s="46">
        <f t="shared" si="30"/>
        <v>97.376093294460645</v>
      </c>
      <c r="J67" s="47">
        <v>31200</v>
      </c>
      <c r="K67" s="46">
        <f t="shared" si="31"/>
        <v>96.59442724458205</v>
      </c>
      <c r="L67" s="47">
        <v>27700</v>
      </c>
      <c r="M67" s="46">
        <f t="shared" si="32"/>
        <v>97.192982456140356</v>
      </c>
      <c r="N67" s="47">
        <v>3570</v>
      </c>
      <c r="O67" s="46">
        <f>N67/N66*100</f>
        <v>94.195250659630602</v>
      </c>
      <c r="P67" s="47">
        <v>2120</v>
      </c>
      <c r="Q67" s="46">
        <f t="shared" si="33"/>
        <v>107.61421319796953</v>
      </c>
      <c r="R67" s="47">
        <v>10900</v>
      </c>
      <c r="S67" s="46">
        <f t="shared" si="34"/>
        <v>94.782608695652172</v>
      </c>
      <c r="T67" s="48">
        <f t="shared" si="7"/>
        <v>13020</v>
      </c>
      <c r="U67" s="46">
        <f t="shared" si="35"/>
        <v>96.659242761692653</v>
      </c>
      <c r="V67" s="46">
        <f t="shared" si="8"/>
        <v>70.42889390519187</v>
      </c>
      <c r="W67" s="46">
        <f t="shared" si="9"/>
        <v>88.78205128205127</v>
      </c>
      <c r="X67" s="46">
        <f t="shared" si="10"/>
        <v>24.604966139954854</v>
      </c>
      <c r="Y67" s="46">
        <v>60.3</v>
      </c>
      <c r="Z67" s="56">
        <f t="shared" si="36"/>
        <v>101.1744966442953</v>
      </c>
    </row>
    <row r="68" spans="2:26" ht="12" customHeight="1">
      <c r="B68" s="65">
        <v>2018</v>
      </c>
      <c r="C68" s="73" t="s">
        <v>95</v>
      </c>
      <c r="D68" s="69">
        <v>708</v>
      </c>
      <c r="E68" s="46">
        <f t="shared" si="29"/>
        <v>96.326530612244895</v>
      </c>
      <c r="F68" s="47">
        <v>45000</v>
      </c>
      <c r="G68" s="46">
        <f>F68/F67*100</f>
        <v>101.58013544018058</v>
      </c>
      <c r="H68" s="47">
        <v>33700</v>
      </c>
      <c r="I68" s="46">
        <f t="shared" si="30"/>
        <v>100.89820359281435</v>
      </c>
      <c r="J68" s="47">
        <v>31700</v>
      </c>
      <c r="K68" s="46">
        <f t="shared" si="31"/>
        <v>101.6025641025641</v>
      </c>
      <c r="L68" s="47">
        <v>28200</v>
      </c>
      <c r="M68" s="46">
        <f t="shared" si="32"/>
        <v>101.80505415162455</v>
      </c>
      <c r="N68" s="47">
        <v>3500</v>
      </c>
      <c r="O68" s="46">
        <f>N68/N67*100</f>
        <v>98.039215686274503</v>
      </c>
      <c r="P68" s="47">
        <v>2050</v>
      </c>
      <c r="Q68" s="46">
        <f t="shared" si="33"/>
        <v>96.698113207547166</v>
      </c>
      <c r="R68" s="47">
        <v>11300</v>
      </c>
      <c r="S68" s="46">
        <f t="shared" si="34"/>
        <v>103.6697247706422</v>
      </c>
      <c r="T68" s="48">
        <f t="shared" si="7"/>
        <v>13350</v>
      </c>
      <c r="U68" s="46">
        <f t="shared" si="35"/>
        <v>102.53456221198157</v>
      </c>
      <c r="V68" s="46">
        <f t="shared" si="8"/>
        <v>70.444444444444443</v>
      </c>
      <c r="W68" s="46">
        <f t="shared" si="9"/>
        <v>88.958990536277611</v>
      </c>
      <c r="X68" s="46">
        <f t="shared" si="10"/>
        <v>25.111111111111111</v>
      </c>
      <c r="Y68" s="46">
        <v>63.6</v>
      </c>
      <c r="Z68" s="56">
        <f t="shared" si="36"/>
        <v>105.47263681592041</v>
      </c>
    </row>
    <row r="69" spans="2:26" s="78" customFormat="1" ht="12" customHeight="1">
      <c r="B69" s="85">
        <v>2019</v>
      </c>
      <c r="C69" s="90" t="s">
        <v>104</v>
      </c>
      <c r="D69" s="87">
        <v>678</v>
      </c>
      <c r="E69" s="91" t="s">
        <v>105</v>
      </c>
      <c r="F69" s="48">
        <v>45400</v>
      </c>
      <c r="G69" s="91" t="s">
        <v>105</v>
      </c>
      <c r="H69" s="48">
        <v>34500</v>
      </c>
      <c r="I69" s="91" t="s">
        <v>105</v>
      </c>
      <c r="J69" s="48">
        <v>32800</v>
      </c>
      <c r="K69" s="91" t="s">
        <v>105</v>
      </c>
      <c r="L69" s="48">
        <v>28900</v>
      </c>
      <c r="M69" s="91" t="s">
        <v>105</v>
      </c>
      <c r="N69" s="48">
        <v>3880</v>
      </c>
      <c r="O69" s="91" t="s">
        <v>105</v>
      </c>
      <c r="P69" s="48">
        <v>1700</v>
      </c>
      <c r="Q69" s="91" t="s">
        <v>105</v>
      </c>
      <c r="R69" s="48">
        <v>11000</v>
      </c>
      <c r="S69" s="91" t="s">
        <v>105</v>
      </c>
      <c r="T69" s="48">
        <f t="shared" si="7"/>
        <v>12700</v>
      </c>
      <c r="U69" s="91" t="s">
        <v>105</v>
      </c>
      <c r="V69" s="49">
        <f t="shared" si="8"/>
        <v>72.24669603524228</v>
      </c>
      <c r="W69" s="49">
        <f t="shared" si="9"/>
        <v>88.109756097560975</v>
      </c>
      <c r="X69" s="49">
        <f t="shared" si="10"/>
        <v>24.229074889867842</v>
      </c>
      <c r="Y69" s="49">
        <v>67</v>
      </c>
      <c r="Z69" s="91" t="s">
        <v>105</v>
      </c>
    </row>
    <row r="70" spans="2:26" ht="12" customHeight="1">
      <c r="B70" s="65">
        <v>2019</v>
      </c>
      <c r="C70" s="90" t="s">
        <v>106</v>
      </c>
      <c r="D70" s="69">
        <v>666</v>
      </c>
      <c r="E70" s="46">
        <f>D70/D68*100</f>
        <v>94.067796610169495</v>
      </c>
      <c r="F70" s="47">
        <v>45600</v>
      </c>
      <c r="G70" s="46">
        <f>F70/F68*100</f>
        <v>101.33333333333334</v>
      </c>
      <c r="H70" s="47">
        <v>34700</v>
      </c>
      <c r="I70" s="46">
        <f>H70/H68*100</f>
        <v>102.9673590504451</v>
      </c>
      <c r="J70" s="47">
        <v>32700</v>
      </c>
      <c r="K70" s="46">
        <f>J70/J68*100</f>
        <v>103.15457413249212</v>
      </c>
      <c r="L70" s="47">
        <v>28100</v>
      </c>
      <c r="M70" s="46">
        <f>L70/L68*100</f>
        <v>99.645390070921991</v>
      </c>
      <c r="N70" s="47">
        <v>4580</v>
      </c>
      <c r="O70" s="46">
        <f>N70/N68*100</f>
        <v>130.85714285714286</v>
      </c>
      <c r="P70" s="47">
        <v>2090</v>
      </c>
      <c r="Q70" s="46">
        <f>P70/P68*100</f>
        <v>101.95121951219512</v>
      </c>
      <c r="R70" s="47">
        <v>10800</v>
      </c>
      <c r="S70" s="46">
        <f>R70/R68*100</f>
        <v>95.575221238938056</v>
      </c>
      <c r="T70" s="48">
        <f t="shared" si="7"/>
        <v>12890</v>
      </c>
      <c r="U70" s="46">
        <f>T70/T68*100</f>
        <v>96.554307116104866</v>
      </c>
      <c r="V70" s="46">
        <f t="shared" si="8"/>
        <v>71.710526315789465</v>
      </c>
      <c r="W70" s="46">
        <f t="shared" si="9"/>
        <v>85.932721712538225</v>
      </c>
      <c r="X70" s="46">
        <f t="shared" si="10"/>
        <v>23.684210526315788</v>
      </c>
      <c r="Y70" s="46">
        <v>68.5</v>
      </c>
      <c r="Z70" s="56">
        <f>Y70/Y68*100</f>
        <v>107.70440251572326</v>
      </c>
    </row>
    <row r="71" spans="2:26" s="78" customFormat="1" ht="12" customHeight="1">
      <c r="B71" s="84">
        <v>2020</v>
      </c>
      <c r="C71" s="73" t="s">
        <v>96</v>
      </c>
      <c r="D71" s="87">
        <v>629</v>
      </c>
      <c r="E71" s="49">
        <f t="shared" si="29"/>
        <v>94.444444444444443</v>
      </c>
      <c r="F71" s="48">
        <v>47600</v>
      </c>
      <c r="G71" s="49">
        <f>F71/F70*100</f>
        <v>104.3859649122807</v>
      </c>
      <c r="H71" s="48">
        <v>35900</v>
      </c>
      <c r="I71" s="49">
        <f t="shared" si="30"/>
        <v>103.45821325648414</v>
      </c>
      <c r="J71" s="48">
        <v>33700</v>
      </c>
      <c r="K71" s="49">
        <f t="shared" si="31"/>
        <v>103.05810397553516</v>
      </c>
      <c r="L71" s="48">
        <v>29000</v>
      </c>
      <c r="M71" s="49">
        <f t="shared" si="32"/>
        <v>103.20284697508897</v>
      </c>
      <c r="N71" s="48">
        <v>4730</v>
      </c>
      <c r="O71" s="49">
        <f>N71/N70*100</f>
        <v>103.27510917030567</v>
      </c>
      <c r="P71" s="48">
        <v>2210</v>
      </c>
      <c r="Q71" s="49">
        <f t="shared" si="33"/>
        <v>105.74162679425838</v>
      </c>
      <c r="R71" s="48">
        <v>11700</v>
      </c>
      <c r="S71" s="49">
        <f t="shared" si="34"/>
        <v>108.33333333333333</v>
      </c>
      <c r="T71" s="53">
        <f t="shared" si="7"/>
        <v>13910</v>
      </c>
      <c r="U71" s="54">
        <f t="shared" si="35"/>
        <v>107.91311093871218</v>
      </c>
      <c r="V71" s="51">
        <f t="shared" si="8"/>
        <v>70.798319327731093</v>
      </c>
      <c r="W71" s="51">
        <f t="shared" si="9"/>
        <v>86.053412462908014</v>
      </c>
      <c r="X71" s="51">
        <f t="shared" si="10"/>
        <v>24.579831932773107</v>
      </c>
      <c r="Y71" s="54">
        <v>75.7</v>
      </c>
      <c r="Z71" s="50">
        <f t="shared" si="36"/>
        <v>110.51094890510949</v>
      </c>
    </row>
    <row r="72" spans="2:26" s="78" customFormat="1" ht="12" customHeight="1">
      <c r="B72" s="86">
        <v>2021</v>
      </c>
      <c r="C72" s="72" t="s">
        <v>97</v>
      </c>
      <c r="D72" s="88">
        <v>597</v>
      </c>
      <c r="E72" s="44">
        <f t="shared" si="29"/>
        <v>94.912559618441975</v>
      </c>
      <c r="F72" s="43">
        <v>47700</v>
      </c>
      <c r="G72" s="44">
        <f t="shared" ref="G72" si="37">F72/F71*100</f>
        <v>100.21008403361344</v>
      </c>
      <c r="H72" s="43">
        <v>37000</v>
      </c>
      <c r="I72" s="44">
        <f t="shared" si="30"/>
        <v>103.06406685236769</v>
      </c>
      <c r="J72" s="43">
        <v>34700</v>
      </c>
      <c r="K72" s="44">
        <f t="shared" si="31"/>
        <v>102.9673590504451</v>
      </c>
      <c r="L72" s="43">
        <v>29900</v>
      </c>
      <c r="M72" s="44">
        <f t="shared" si="32"/>
        <v>103.10344827586206</v>
      </c>
      <c r="N72" s="43">
        <v>4790</v>
      </c>
      <c r="O72" s="44">
        <f t="shared" ref="O72" si="38">N72/N71*100</f>
        <v>101.26849894291755</v>
      </c>
      <c r="P72" s="43">
        <v>2370</v>
      </c>
      <c r="Q72" s="44">
        <f t="shared" si="33"/>
        <v>107.23981900452489</v>
      </c>
      <c r="R72" s="43">
        <v>10700</v>
      </c>
      <c r="S72" s="44">
        <f t="shared" si="34"/>
        <v>91.452991452991455</v>
      </c>
      <c r="T72" s="43">
        <f t="shared" si="7"/>
        <v>13070</v>
      </c>
      <c r="U72" s="44">
        <f t="shared" si="35"/>
        <v>93.961179007907987</v>
      </c>
      <c r="V72" s="41">
        <f t="shared" si="8"/>
        <v>72.746331236897277</v>
      </c>
      <c r="W72" s="41">
        <f t="shared" si="9"/>
        <v>86.1671469740634</v>
      </c>
      <c r="X72" s="41">
        <f t="shared" si="10"/>
        <v>22.431865828092242</v>
      </c>
      <c r="Y72" s="44">
        <v>79.900000000000006</v>
      </c>
      <c r="Z72" s="45">
        <f t="shared" si="36"/>
        <v>105.54821664464993</v>
      </c>
    </row>
    <row r="73" spans="2:26" s="78" customFormat="1" ht="12" customHeight="1">
      <c r="B73" s="85">
        <v>2022</v>
      </c>
      <c r="C73" s="73" t="s">
        <v>98</v>
      </c>
      <c r="D73" s="87">
        <v>577</v>
      </c>
      <c r="E73" s="49">
        <f t="shared" si="29"/>
        <v>96.649916247906191</v>
      </c>
      <c r="F73" s="48">
        <v>48000</v>
      </c>
      <c r="G73" s="49">
        <f t="shared" ref="G73:G74" si="39">F73/F72*100</f>
        <v>100.62893081761007</v>
      </c>
      <c r="H73" s="48">
        <v>37300</v>
      </c>
      <c r="I73" s="49">
        <f t="shared" si="30"/>
        <v>100.81081081081081</v>
      </c>
      <c r="J73" s="48">
        <v>35000</v>
      </c>
      <c r="K73" s="49">
        <f t="shared" si="31"/>
        <v>100.86455331412103</v>
      </c>
      <c r="L73" s="48">
        <v>30200</v>
      </c>
      <c r="M73" s="49">
        <f t="shared" si="32"/>
        <v>101.00334448160535</v>
      </c>
      <c r="N73" s="48">
        <v>4800</v>
      </c>
      <c r="O73" s="49">
        <f t="shared" ref="O73:O74" si="40">N73/N72*100</f>
        <v>100.20876826722338</v>
      </c>
      <c r="P73" s="48">
        <v>2340</v>
      </c>
      <c r="Q73" s="49">
        <f t="shared" si="33"/>
        <v>98.734177215189874</v>
      </c>
      <c r="R73" s="48">
        <v>10700</v>
      </c>
      <c r="S73" s="49">
        <f t="shared" si="34"/>
        <v>100</v>
      </c>
      <c r="T73" s="48">
        <f t="shared" si="7"/>
        <v>13040</v>
      </c>
      <c r="U73" s="49">
        <f t="shared" si="35"/>
        <v>99.770466717674068</v>
      </c>
      <c r="V73" s="46">
        <f t="shared" si="8"/>
        <v>72.916666666666657</v>
      </c>
      <c r="W73" s="46">
        <f t="shared" si="9"/>
        <v>86.285714285714292</v>
      </c>
      <c r="X73" s="46">
        <f t="shared" si="10"/>
        <v>22.291666666666668</v>
      </c>
      <c r="Y73" s="49">
        <v>83.2</v>
      </c>
      <c r="Z73" s="50">
        <f t="shared" si="36"/>
        <v>104.13016270337923</v>
      </c>
    </row>
    <row r="74" spans="2:26" s="78" customFormat="1" ht="12" customHeight="1">
      <c r="B74" s="92">
        <v>2023</v>
      </c>
      <c r="C74" s="73" t="s">
        <v>103</v>
      </c>
      <c r="D74" s="93">
        <v>547</v>
      </c>
      <c r="E74" s="94">
        <f t="shared" si="29"/>
        <v>94.800693240901211</v>
      </c>
      <c r="F74" s="95">
        <v>46700</v>
      </c>
      <c r="G74" s="94">
        <f t="shared" si="39"/>
        <v>97.291666666666671</v>
      </c>
      <c r="H74" s="95">
        <v>36100</v>
      </c>
      <c r="I74" s="94">
        <f t="shared" si="30"/>
        <v>96.782841823056302</v>
      </c>
      <c r="J74" s="95">
        <v>34000</v>
      </c>
      <c r="K74" s="94">
        <f t="shared" si="31"/>
        <v>97.142857142857139</v>
      </c>
      <c r="L74" s="95">
        <v>29200</v>
      </c>
      <c r="M74" s="94">
        <f t="shared" si="32"/>
        <v>96.688741721854313</v>
      </c>
      <c r="N74" s="95">
        <v>4780</v>
      </c>
      <c r="O74" s="94">
        <f t="shared" si="40"/>
        <v>99.583333333333329</v>
      </c>
      <c r="P74" s="95">
        <v>2160</v>
      </c>
      <c r="Q74" s="94">
        <f t="shared" si="33"/>
        <v>92.307692307692307</v>
      </c>
      <c r="R74" s="95">
        <v>10500</v>
      </c>
      <c r="S74" s="94">
        <f t="shared" si="34"/>
        <v>98.130841121495322</v>
      </c>
      <c r="T74" s="95">
        <f t="shared" si="7"/>
        <v>12660</v>
      </c>
      <c r="U74" s="94">
        <f t="shared" si="35"/>
        <v>97.085889570552141</v>
      </c>
      <c r="V74" s="94">
        <f t="shared" si="8"/>
        <v>72.805139186295492</v>
      </c>
      <c r="W74" s="94">
        <f t="shared" si="9"/>
        <v>85.882352941176464</v>
      </c>
      <c r="X74" s="94">
        <f t="shared" si="10"/>
        <v>22.483940042826553</v>
      </c>
      <c r="Y74" s="94">
        <v>85.4</v>
      </c>
      <c r="Z74" s="96">
        <f t="shared" si="36"/>
        <v>102.64423076923077</v>
      </c>
    </row>
    <row r="75" spans="2:26" s="78" customFormat="1" ht="12" customHeight="1">
      <c r="B75" s="79">
        <v>2024</v>
      </c>
      <c r="C75" s="76" t="s">
        <v>107</v>
      </c>
      <c r="D75" s="80">
        <v>508</v>
      </c>
      <c r="E75" s="81">
        <f t="shared" ref="E75" si="41">D75/D74*100</f>
        <v>92.870201096892131</v>
      </c>
      <c r="F75" s="82">
        <v>45700</v>
      </c>
      <c r="G75" s="81">
        <f t="shared" ref="G75" si="42">F75/F74*100</f>
        <v>97.858672376873656</v>
      </c>
      <c r="H75" s="82">
        <v>36000</v>
      </c>
      <c r="I75" s="81">
        <f t="shared" ref="I75" si="43">H75/H74*100</f>
        <v>99.7229916897507</v>
      </c>
      <c r="J75" s="82">
        <v>34000</v>
      </c>
      <c r="K75" s="81">
        <f t="shared" ref="K75" si="44">J75/J74*100</f>
        <v>100</v>
      </c>
      <c r="L75" s="82">
        <v>29100</v>
      </c>
      <c r="M75" s="81">
        <f t="shared" ref="M75" si="45">L75/L74*100</f>
        <v>99.657534246575338</v>
      </c>
      <c r="N75" s="82">
        <v>4920</v>
      </c>
      <c r="O75" s="81">
        <f t="shared" ref="O75" si="46">N75/N74*100</f>
        <v>102.92887029288703</v>
      </c>
      <c r="P75" s="82">
        <v>2000</v>
      </c>
      <c r="Q75" s="81">
        <f t="shared" ref="Q75" si="47">P75/P74*100</f>
        <v>92.592592592592595</v>
      </c>
      <c r="R75" s="82">
        <v>9730</v>
      </c>
      <c r="S75" s="81">
        <f t="shared" ref="S75" si="48">R75/R74*100</f>
        <v>92.666666666666657</v>
      </c>
      <c r="T75" s="82">
        <v>11700</v>
      </c>
      <c r="U75" s="81">
        <f t="shared" ref="U75" si="49">T75/T74*100</f>
        <v>92.417061611374407</v>
      </c>
      <c r="V75" s="81">
        <f t="shared" ref="V75" si="50">J75/F75*100</f>
        <v>74.398249452954047</v>
      </c>
      <c r="W75" s="81">
        <f t="shared" ref="W75" si="51">L75/J75*100</f>
        <v>85.588235294117638</v>
      </c>
      <c r="X75" s="81">
        <f t="shared" ref="X75" si="52">R75/F75*100</f>
        <v>21.291028446389497</v>
      </c>
      <c r="Y75" s="81">
        <v>90</v>
      </c>
      <c r="Z75" s="83">
        <f t="shared" ref="Z75" si="53">Y75/Y74*100</f>
        <v>105.38641686182669</v>
      </c>
    </row>
    <row r="76" spans="2:26" ht="12" customHeight="1">
      <c r="B76" s="10" t="s">
        <v>73</v>
      </c>
      <c r="C76" s="11"/>
      <c r="D76" s="12"/>
      <c r="E76" s="1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3"/>
      <c r="Z76" s="8"/>
    </row>
    <row r="77" spans="2:26">
      <c r="B77" s="35" t="s">
        <v>87</v>
      </c>
      <c r="C77" s="14"/>
      <c r="D77" s="15"/>
      <c r="F77" s="5"/>
      <c r="G77" s="5"/>
      <c r="I77" s="5"/>
      <c r="K77" s="5"/>
      <c r="M77" s="5"/>
      <c r="O77" s="5"/>
      <c r="Q77" s="5"/>
      <c r="S77" s="5"/>
      <c r="U77" s="5"/>
      <c r="Z77" s="5"/>
    </row>
    <row r="78" spans="2:26">
      <c r="B78" s="35" t="s">
        <v>88</v>
      </c>
      <c r="Z78" s="16" t="s">
        <v>108</v>
      </c>
    </row>
    <row r="79" spans="2:26">
      <c r="B79" s="35" t="s">
        <v>89</v>
      </c>
    </row>
    <row r="80" spans="2:26">
      <c r="B80" s="59" t="s">
        <v>91</v>
      </c>
    </row>
    <row r="81" spans="2:2">
      <c r="B81" s="62" t="s">
        <v>94</v>
      </c>
    </row>
    <row r="82" spans="2:2">
      <c r="B82" s="89" t="s">
        <v>99</v>
      </c>
    </row>
    <row r="83" spans="2:2">
      <c r="B83" s="89" t="s">
        <v>100</v>
      </c>
    </row>
    <row r="84" spans="2:2">
      <c r="B84" s="89" t="s">
        <v>101</v>
      </c>
    </row>
    <row r="85" spans="2:2">
      <c r="B85" s="89" t="s">
        <v>102</v>
      </c>
    </row>
  </sheetData>
  <mergeCells count="14">
    <mergeCell ref="X5:X8"/>
    <mergeCell ref="Y5:Z8"/>
    <mergeCell ref="H6:I8"/>
    <mergeCell ref="R6:S8"/>
    <mergeCell ref="J7:K8"/>
    <mergeCell ref="P7:Q8"/>
    <mergeCell ref="L8:M8"/>
    <mergeCell ref="N8:O8"/>
    <mergeCell ref="W5:W8"/>
    <mergeCell ref="B5:C8"/>
    <mergeCell ref="D5:E8"/>
    <mergeCell ref="F5:G8"/>
    <mergeCell ref="T5:U8"/>
    <mergeCell ref="V5:V8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中国</vt:lpstr>
      <vt:lpstr>中国!Print_Area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2019-07-04T04:40:54Z</cp:lastPrinted>
  <dcterms:created xsi:type="dcterms:W3CDTF">2014-08-13T07:11:03Z</dcterms:created>
  <dcterms:modified xsi:type="dcterms:W3CDTF">2024-07-16T01:15:34Z</dcterms:modified>
</cp:coreProperties>
</file>